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115" windowHeight="8505" activeTab="5"/>
  </bookViews>
  <sheets>
    <sheet name="Лист14" sheetId="23" r:id="rId1"/>
    <sheet name="Лист2" sheetId="24" r:id="rId2"/>
    <sheet name="Лист3" sheetId="25" r:id="rId3"/>
    <sheet name="Лист4" sheetId="26" r:id="rId4"/>
    <sheet name="Лист5" sheetId="27" r:id="rId5"/>
    <sheet name="Лист1" sheetId="1" r:id="rId6"/>
  </sheets>
  <calcPr calcId="145621"/>
</workbook>
</file>

<file path=xl/calcChain.xml><?xml version="1.0" encoding="utf-8"?>
<calcChain xmlns="http://schemas.openxmlformats.org/spreadsheetml/2006/main">
  <c r="B3" i="1" l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" i="1"/>
</calcChain>
</file>

<file path=xl/sharedStrings.xml><?xml version="1.0" encoding="utf-8"?>
<sst xmlns="http://schemas.openxmlformats.org/spreadsheetml/2006/main" count="197" uniqueCount="114">
  <si>
    <t>Австрия</t>
  </si>
  <si>
    <t>Болгария</t>
  </si>
  <si>
    <t>Венгрия</t>
  </si>
  <si>
    <t xml:space="preserve">Германия </t>
  </si>
  <si>
    <t>Греция</t>
  </si>
  <si>
    <t>Дания</t>
  </si>
  <si>
    <t>Ирландия</t>
  </si>
  <si>
    <t>Испания</t>
  </si>
  <si>
    <t>Италия</t>
  </si>
  <si>
    <t>Кипр</t>
  </si>
  <si>
    <t>Латвия</t>
  </si>
  <si>
    <t>Литва</t>
  </si>
  <si>
    <t>Нидерланды</t>
  </si>
  <si>
    <t>Польша</t>
  </si>
  <si>
    <t>Португалия</t>
  </si>
  <si>
    <t>Румыния</t>
  </si>
  <si>
    <t>Словакия</t>
  </si>
  <si>
    <t>Словения</t>
  </si>
  <si>
    <t>Великобритания</t>
  </si>
  <si>
    <t>Финляндия</t>
  </si>
  <si>
    <t>Франция</t>
  </si>
  <si>
    <t>Чешская Республика</t>
  </si>
  <si>
    <t>Швеция</t>
  </si>
  <si>
    <t>Эстония</t>
  </si>
  <si>
    <t>Страны</t>
  </si>
  <si>
    <t>расходы на конечное потребление %</t>
  </si>
  <si>
    <t>ВВП (млр. Ед нац валюты)</t>
  </si>
  <si>
    <t>Бельгия</t>
  </si>
  <si>
    <t>Столбец 1</t>
  </si>
  <si>
    <t>Столбец 2</t>
  </si>
  <si>
    <t>Столбец 3</t>
  </si>
  <si>
    <t>Столбец 4</t>
  </si>
  <si>
    <t>Индексы цен производителей продукции %</t>
  </si>
  <si>
    <t>Индексы цен производителей продукции сельского хозяйства %</t>
  </si>
  <si>
    <t>Индексы производства продукции сельского хозяйства %</t>
  </si>
  <si>
    <t>Индексы физического объема оборота розничной торговли %</t>
  </si>
  <si>
    <t>Расределение численности занятых в строительстве %</t>
  </si>
  <si>
    <t>Распределение численности населения занятых в транспорте %</t>
  </si>
  <si>
    <t>Индексы расходов на конечное потребление домашних хозяйств %</t>
  </si>
  <si>
    <t>Население (тыс.ч)</t>
  </si>
  <si>
    <t>численность занятых в сельском и лесном хозяйстве рыболовстве (тыс.ч)</t>
  </si>
  <si>
    <t>Численность экономически активного населения (тыс.ч)</t>
  </si>
  <si>
    <t>Общая численность безработных (тыс.ч)</t>
  </si>
  <si>
    <t>Патентные заявки на изобретения, поданные в стране национальными и иностранными заявителями (шт)</t>
  </si>
  <si>
    <t>Столбец 5</t>
  </si>
  <si>
    <t>Столбец 6</t>
  </si>
  <si>
    <t>Столбец 7</t>
  </si>
  <si>
    <t>Столбец 8</t>
  </si>
  <si>
    <t>Столбец 9</t>
  </si>
  <si>
    <t>Столбец 10</t>
  </si>
  <si>
    <t>Столбец 11</t>
  </si>
  <si>
    <t>Индекс физического объема ВВП на душу населения</t>
  </si>
  <si>
    <t xml:space="preserve">
Удельный вес
экономически 
активного населения в общей численности населения, 
процентов
</t>
  </si>
  <si>
    <t>Столбец 12</t>
  </si>
  <si>
    <t>индексы потребительских цен</t>
  </si>
  <si>
    <t>РАСХОДОВ НА КОНЕЧНОЕ ПОТРЕБЛЕНИЕ ДОМАШНИХ алкоголь-ные 
напитки, табак
 %</t>
  </si>
  <si>
    <t>РАСХОДОВ НА КОНЕЧНОЕ ПОТРЕБЛЕНИЕ ДОМАШНИХ здравоохранение %</t>
  </si>
  <si>
    <t>РАСХОДОВ НА КОНЕЧНОЕ ПОТРЕБЛЕНИЕ ДОМАШНИХ предметы домашнего обихода, бытовая техника</t>
  </si>
  <si>
    <t>Столбец 13</t>
  </si>
  <si>
    <t>Столбец 14</t>
  </si>
  <si>
    <t>Столбец 15</t>
  </si>
  <si>
    <t>Столбец 16</t>
  </si>
  <si>
    <t>Столбец 17</t>
  </si>
  <si>
    <t>Столбец 18</t>
  </si>
  <si>
    <t>Столбец 19</t>
  </si>
  <si>
    <t>Столбец 20</t>
  </si>
  <si>
    <t>Столбец 21</t>
  </si>
  <si>
    <t>Столбец 22</t>
  </si>
  <si>
    <t>Столбец 23</t>
  </si>
  <si>
    <t>Результаты показателя у ( (расходы на конечное потребление/ ввп)/100)</t>
  </si>
  <si>
    <t>Численность женщин в расчете на 100 мужчин</t>
  </si>
  <si>
    <t>ожидаемая продолжительность жизни при рождении в 2011 г женщины</t>
  </si>
  <si>
    <t>ожидаемая продолжительность жизни при рождении в 2011 г мужчин</t>
  </si>
  <si>
    <t>Потребление мяса и мясных продуктов на душу населения</t>
  </si>
  <si>
    <t xml:space="preserve">потребление молока и молочных продуктов на душу населения </t>
  </si>
  <si>
    <t>потребление сахара на душу населения</t>
  </si>
  <si>
    <t>потреблеине растительного масла на душу населения</t>
  </si>
  <si>
    <t>потребление овощей и бахчевых на душу населения</t>
  </si>
  <si>
    <t>потребление алкогольных наитков всех видов на душу население в возрасте 15 лет и старше</t>
  </si>
  <si>
    <t>Столбец 24</t>
  </si>
  <si>
    <t>ВЫВОД ИТОГОВ</t>
  </si>
  <si>
    <t>Регрессионная статистика</t>
  </si>
  <si>
    <t>Множественный R</t>
  </si>
  <si>
    <t>R-квадрат</t>
  </si>
  <si>
    <t>Нормированный R-квадрат</t>
  </si>
  <si>
    <t>Стандартная ошибка</t>
  </si>
  <si>
    <t>Наблюдения</t>
  </si>
  <si>
    <t>Дисперсионный анализ</t>
  </si>
  <si>
    <t>Регрессия</t>
  </si>
  <si>
    <t>Остаток</t>
  </si>
  <si>
    <t>Итого</t>
  </si>
  <si>
    <t>Y-пересечение</t>
  </si>
  <si>
    <t>df</t>
  </si>
  <si>
    <t>SS</t>
  </si>
  <si>
    <t>MS</t>
  </si>
  <si>
    <t>F</t>
  </si>
  <si>
    <t>Значимость F</t>
  </si>
  <si>
    <t>Коэффициенты</t>
  </si>
  <si>
    <t>t-статистика</t>
  </si>
  <si>
    <t>P-Значение</t>
  </si>
  <si>
    <t>Нижние 95%</t>
  </si>
  <si>
    <t>Верхние 95%</t>
  </si>
  <si>
    <t>Нижние 95,0%</t>
  </si>
  <si>
    <t>Верхние 95,0%</t>
  </si>
  <si>
    <t>Переменная X 1</t>
  </si>
  <si>
    <t>Переменная X 2</t>
  </si>
  <si>
    <t>Переменная X 3</t>
  </si>
  <si>
    <t>Переменная X 4</t>
  </si>
  <si>
    <t>Переменная X 5</t>
  </si>
  <si>
    <t>Переменная X 6</t>
  </si>
  <si>
    <t>Переменная X 7</t>
  </si>
  <si>
    <t>Переменная X 8</t>
  </si>
  <si>
    <t>Переменная X 9</t>
  </si>
  <si>
    <t>Переменная X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</si>
</sst>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"/>
  </numFmts>
  <fonts count="11" x14ac:knownFonts="1">
    <font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000000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4"/>
      <color theme="6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164" fontId="0" fillId="0" borderId="0" xfId="0" applyNumberFormat="1"/>
    <xf numFmtId="0" fontId="0" fillId="0" borderId="0" xfId="0" applyFill="1" applyBorder="1" applyAlignment="1"/>
    <xf numFmtId="0" fontId="0" fillId="0" borderId="1" xfId="0" applyFill="1" applyBorder="1" applyAlignment="1"/>
    <xf numFmtId="0" fontId="1" fillId="0" borderId="2" xfId="0" applyFont="1" applyFill="1" applyBorder="1" applyAlignment="1">
      <alignment horizontal="center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2" fillId="0" borderId="0" xfId="0" applyNumberFormat="1" applyFont="1"/>
    <xf numFmtId="0" fontId="2" fillId="0" borderId="0" xfId="0" applyFont="1"/>
    <xf numFmtId="164" fontId="3" fillId="0" borderId="0" xfId="0" applyNumberFormat="1" applyFont="1"/>
    <xf numFmtId="164" fontId="5" fillId="0" borderId="0" xfId="0" applyNumberFormat="1" applyFont="1"/>
    <xf numFmtId="164" fontId="4" fillId="0" borderId="0" xfId="0" applyNumberFormat="1" applyFont="1" applyAlignment="1">
      <alignment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6" fillId="0" borderId="0" xfId="0" applyFont="1" applyAlignment="1">
      <alignment wrapText="1"/>
    </xf>
    <xf numFmtId="2" fontId="0" fillId="0" borderId="0" xfId="0" applyNumberFormat="1"/>
    <xf numFmtId="2" fontId="7" fillId="0" borderId="0" xfId="0" applyNumberFormat="1" applyFont="1"/>
    <xf numFmtId="0" fontId="2" fillId="0" borderId="0" xfId="0" applyFont="1" applyAlignment="1">
      <alignment wrapText="1"/>
    </xf>
    <xf numFmtId="2" fontId="2" fillId="0" borderId="0" xfId="0" applyNumberFormat="1" applyFont="1"/>
    <xf numFmtId="0" fontId="1" fillId="0" borderId="2" xfId="0" applyFont="1" applyFill="1" applyBorder="1" applyAlignment="1">
      <alignment horizontal="centerContinuous"/>
    </xf>
    <xf numFmtId="164" fontId="10" fillId="0" borderId="0" xfId="0" applyNumberFormat="1" applyFon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5"/>
  <sheetViews>
    <sheetView workbookViewId="0">
      <selection sqref="A1:Y25"/>
    </sheetView>
  </sheetViews>
  <sheetFormatPr defaultRowHeight="15" x14ac:dyDescent="0.25"/>
  <sheetData>
    <row r="1" spans="1:25" x14ac:dyDescent="0.25">
      <c r="A1" s="5"/>
      <c r="B1" s="5" t="s">
        <v>28</v>
      </c>
      <c r="C1" s="5" t="s">
        <v>29</v>
      </c>
      <c r="D1" s="5" t="s">
        <v>30</v>
      </c>
      <c r="E1" s="5" t="s">
        <v>31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  <c r="M1" s="5" t="s">
        <v>53</v>
      </c>
      <c r="N1" s="5" t="s">
        <v>58</v>
      </c>
      <c r="O1" s="5" t="s">
        <v>59</v>
      </c>
      <c r="P1" s="5" t="s">
        <v>60</v>
      </c>
      <c r="Q1" s="5" t="s">
        <v>61</v>
      </c>
      <c r="R1" s="5" t="s">
        <v>62</v>
      </c>
      <c r="S1" s="5" t="s">
        <v>63</v>
      </c>
      <c r="T1" s="5" t="s">
        <v>64</v>
      </c>
      <c r="U1" s="5" t="s">
        <v>65</v>
      </c>
      <c r="V1" s="5" t="s">
        <v>66</v>
      </c>
      <c r="W1" s="5" t="s">
        <v>67</v>
      </c>
      <c r="X1" s="5" t="s">
        <v>68</v>
      </c>
      <c r="Y1" s="5" t="s">
        <v>79</v>
      </c>
    </row>
    <row r="2" spans="1:25" x14ac:dyDescent="0.25">
      <c r="A2" s="3" t="s">
        <v>28</v>
      </c>
      <c r="B2" s="3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x14ac:dyDescent="0.25">
      <c r="A3" s="3" t="s">
        <v>29</v>
      </c>
      <c r="B3" s="3">
        <v>0.4223809887643839</v>
      </c>
      <c r="C3" s="3">
        <v>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x14ac:dyDescent="0.25">
      <c r="A4" s="3" t="s">
        <v>30</v>
      </c>
      <c r="B4" s="3">
        <v>0.39088626709704533</v>
      </c>
      <c r="C4" s="3">
        <v>0.3913151601775241</v>
      </c>
      <c r="D4" s="3">
        <v>1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x14ac:dyDescent="0.25">
      <c r="A5" s="3" t="s">
        <v>31</v>
      </c>
      <c r="B5" s="3">
        <v>-0.21171868447459866</v>
      </c>
      <c r="C5" s="3">
        <v>-0.13337272400065769</v>
      </c>
      <c r="D5" s="3">
        <v>7.8853484847287141E-3</v>
      </c>
      <c r="E5" s="3">
        <v>1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x14ac:dyDescent="0.25">
      <c r="A6" s="3" t="s">
        <v>44</v>
      </c>
      <c r="B6" s="3">
        <v>0.34044569566035549</v>
      </c>
      <c r="C6" s="3">
        <v>0.72740712529417739</v>
      </c>
      <c r="D6" s="3">
        <v>0.69429005512455666</v>
      </c>
      <c r="E6" s="3">
        <v>5.1861444382121931E-2</v>
      </c>
      <c r="F6" s="3">
        <v>1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x14ac:dyDescent="0.25">
      <c r="A7" s="3" t="s">
        <v>45</v>
      </c>
      <c r="B7" s="3">
        <v>0.17263506720829927</v>
      </c>
      <c r="C7" s="3">
        <v>0.11960765473344974</v>
      </c>
      <c r="D7" s="3">
        <v>0.24555580243634104</v>
      </c>
      <c r="E7" s="3">
        <v>-0.41589101769758452</v>
      </c>
      <c r="F7" s="3">
        <v>0.19046907554263529</v>
      </c>
      <c r="G7" s="3">
        <v>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x14ac:dyDescent="0.25">
      <c r="A8" s="3" t="s">
        <v>46</v>
      </c>
      <c r="B8" s="3">
        <v>0.14167337120261003</v>
      </c>
      <c r="C8" s="3">
        <v>0.44172630591411927</v>
      </c>
      <c r="D8" s="3">
        <v>0.35711687892985133</v>
      </c>
      <c r="E8" s="3">
        <v>1.9374504161451648E-2</v>
      </c>
      <c r="F8" s="3">
        <v>0.64462323569729607</v>
      </c>
      <c r="G8" s="3">
        <v>0.2670374270190064</v>
      </c>
      <c r="H8" s="3">
        <v>1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x14ac:dyDescent="0.25">
      <c r="A9" s="3" t="s">
        <v>47</v>
      </c>
      <c r="B9" s="3">
        <v>-0.25673325486174969</v>
      </c>
      <c r="C9" s="3">
        <v>-0.66835439653640483</v>
      </c>
      <c r="D9" s="3">
        <v>-0.67248711200534572</v>
      </c>
      <c r="E9" s="3">
        <v>0.17459926912610566</v>
      </c>
      <c r="F9" s="3">
        <v>-0.76738643415040453</v>
      </c>
      <c r="G9" s="3">
        <v>-0.14285607106337214</v>
      </c>
      <c r="H9" s="3">
        <v>-0.44285980008160958</v>
      </c>
      <c r="I9" s="3">
        <v>1</v>
      </c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x14ac:dyDescent="0.25">
      <c r="A10" s="3" t="s">
        <v>48</v>
      </c>
      <c r="B10" s="3">
        <v>-0.18021013613614903</v>
      </c>
      <c r="C10" s="3">
        <v>-0.67244078314872202</v>
      </c>
      <c r="D10" s="3">
        <v>-0.608100133179866</v>
      </c>
      <c r="E10" s="3">
        <v>0.13517288160768817</v>
      </c>
      <c r="F10" s="3">
        <v>-0.80977602713433039</v>
      </c>
      <c r="G10" s="3">
        <v>-0.29080494565187498</v>
      </c>
      <c r="H10" s="3">
        <v>-0.67926698929066964</v>
      </c>
      <c r="I10" s="3">
        <v>0.89705117075760354</v>
      </c>
      <c r="J10" s="3">
        <v>1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x14ac:dyDescent="0.25">
      <c r="A11" s="3" t="s">
        <v>49</v>
      </c>
      <c r="B11" s="3">
        <v>-3.5403943626882123E-2</v>
      </c>
      <c r="C11" s="3">
        <v>-0.38089043433201902</v>
      </c>
      <c r="D11" s="3">
        <v>0.29684595435463695</v>
      </c>
      <c r="E11" s="3">
        <v>0.13645041094726335</v>
      </c>
      <c r="F11" s="3">
        <v>-0.16105652073965707</v>
      </c>
      <c r="G11" s="3">
        <v>-0.38822300943330007</v>
      </c>
      <c r="H11" s="3">
        <v>3.8958863449452347E-2</v>
      </c>
      <c r="I11" s="3">
        <v>-4.8896765342935876E-2</v>
      </c>
      <c r="J11" s="3">
        <v>-3.0025849285756648E-2</v>
      </c>
      <c r="K11" s="3">
        <v>1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x14ac:dyDescent="0.25">
      <c r="A12" s="3" t="s">
        <v>50</v>
      </c>
      <c r="B12" s="3">
        <v>-0.32044352278803201</v>
      </c>
      <c r="C12" s="3">
        <v>-0.6018609431183235</v>
      </c>
      <c r="D12" s="3">
        <v>-0.5590187813628964</v>
      </c>
      <c r="E12" s="3">
        <v>0.18469618478990971</v>
      </c>
      <c r="F12" s="3">
        <v>-0.7037972261078097</v>
      </c>
      <c r="G12" s="3">
        <v>0.20979390752362367</v>
      </c>
      <c r="H12" s="3">
        <v>-0.17850475066034996</v>
      </c>
      <c r="I12" s="3">
        <v>0.86292483194451952</v>
      </c>
      <c r="J12" s="3">
        <v>0.76451530612736784</v>
      </c>
      <c r="K12" s="3">
        <v>-0.11441057821306484</v>
      </c>
      <c r="L12" s="3">
        <v>1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x14ac:dyDescent="0.25">
      <c r="A13" s="3" t="s">
        <v>53</v>
      </c>
      <c r="B13" s="3">
        <v>-0.26570877279729116</v>
      </c>
      <c r="C13" s="3">
        <v>-0.15786704204530835</v>
      </c>
      <c r="D13" s="3">
        <v>-0.26688900773993257</v>
      </c>
      <c r="E13" s="3">
        <v>-8.135884128053579E-2</v>
      </c>
      <c r="F13" s="3">
        <v>-0.37221172398799818</v>
      </c>
      <c r="G13" s="3">
        <v>7.0563041361316262E-2</v>
      </c>
      <c r="H13" s="3">
        <v>-0.410514639904278</v>
      </c>
      <c r="I13" s="3">
        <v>0.29822649534343337</v>
      </c>
      <c r="J13" s="3">
        <v>0.30118397747410658</v>
      </c>
      <c r="K13" s="3">
        <v>-9.6726945185670529E-2</v>
      </c>
      <c r="L13" s="3">
        <v>0.15600861865792218</v>
      </c>
      <c r="M13" s="3">
        <v>1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x14ac:dyDescent="0.25">
      <c r="A14" s="3" t="s">
        <v>58</v>
      </c>
      <c r="B14" s="3">
        <v>-0.17036354646547019</v>
      </c>
      <c r="C14" s="3">
        <v>-0.22682991645784939</v>
      </c>
      <c r="D14" s="3">
        <v>-0.28162551913924966</v>
      </c>
      <c r="E14" s="3">
        <v>-0.23412294170100112</v>
      </c>
      <c r="F14" s="3">
        <v>-0.513654131830655</v>
      </c>
      <c r="G14" s="3">
        <v>0.49795767588174816</v>
      </c>
      <c r="H14" s="3">
        <v>-0.19993089393773927</v>
      </c>
      <c r="I14" s="3">
        <v>0.36464704280592458</v>
      </c>
      <c r="J14" s="3">
        <v>0.39519163717984146</v>
      </c>
      <c r="K14" s="3">
        <v>-0.42347502330725528</v>
      </c>
      <c r="L14" s="3">
        <v>0.59146133787241384</v>
      </c>
      <c r="M14" s="3">
        <v>0.19842133525181788</v>
      </c>
      <c r="N14" s="3">
        <v>1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x14ac:dyDescent="0.25">
      <c r="A15" s="3" t="s">
        <v>59</v>
      </c>
      <c r="B15" s="3">
        <v>0.12246183187113135</v>
      </c>
      <c r="C15" s="3">
        <v>-0.38741289670483436</v>
      </c>
      <c r="D15" s="3">
        <v>-0.45508321176647082</v>
      </c>
      <c r="E15" s="3">
        <v>4.9537178766993782E-2</v>
      </c>
      <c r="F15" s="3">
        <v>-0.43166958990066157</v>
      </c>
      <c r="G15" s="3">
        <v>-0.29326301974258395</v>
      </c>
      <c r="H15" s="3">
        <v>-0.1662601582775167</v>
      </c>
      <c r="I15" s="3">
        <v>0.58087259483039866</v>
      </c>
      <c r="J15" s="3">
        <v>0.57628729718156457</v>
      </c>
      <c r="K15" s="3">
        <v>0.36656194699640676</v>
      </c>
      <c r="L15" s="3">
        <v>0.54638523881067935</v>
      </c>
      <c r="M15" s="3">
        <v>-0.44938059697712029</v>
      </c>
      <c r="N15" s="3">
        <v>-0.19082321913025777</v>
      </c>
      <c r="O15" s="3">
        <v>1</v>
      </c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x14ac:dyDescent="0.25">
      <c r="A16" s="3" t="s">
        <v>60</v>
      </c>
      <c r="B16" s="3">
        <v>-0.12237378295697465</v>
      </c>
      <c r="C16" s="3">
        <v>-0.14547475704424709</v>
      </c>
      <c r="D16" s="3">
        <v>-0.24543479160452461</v>
      </c>
      <c r="E16" s="3">
        <v>0.24878358006236395</v>
      </c>
      <c r="F16" s="3">
        <v>-0.34678737554753392</v>
      </c>
      <c r="G16" s="3">
        <v>-0.33114222054374237</v>
      </c>
      <c r="H16" s="3">
        <v>-0.29076657615977802</v>
      </c>
      <c r="I16" s="3">
        <v>8.6558279032627208E-2</v>
      </c>
      <c r="J16" s="3">
        <v>0.21688060127914394</v>
      </c>
      <c r="K16" s="3">
        <v>2.6711057483094835E-2</v>
      </c>
      <c r="L16" s="3">
        <v>7.2656188075158973E-2</v>
      </c>
      <c r="M16" s="3">
        <v>-0.43216555243433025</v>
      </c>
      <c r="N16" s="3">
        <v>1.7716647864012836E-2</v>
      </c>
      <c r="O16" s="3">
        <v>0.16435770835384436</v>
      </c>
      <c r="P16" s="3">
        <v>1</v>
      </c>
      <c r="Q16" s="3"/>
      <c r="R16" s="3"/>
      <c r="S16" s="3"/>
      <c r="T16" s="3"/>
      <c r="U16" s="3"/>
      <c r="V16" s="3"/>
      <c r="W16" s="3"/>
      <c r="X16" s="3"/>
      <c r="Y16" s="3"/>
    </row>
    <row r="17" spans="1:25" x14ac:dyDescent="0.25">
      <c r="A17" s="3" t="s">
        <v>61</v>
      </c>
      <c r="B17" s="3">
        <v>2.4056294709919775E-2</v>
      </c>
      <c r="C17" s="3">
        <v>-0.60278720881900749</v>
      </c>
      <c r="D17" s="3">
        <v>-0.5045575076332921</v>
      </c>
      <c r="E17" s="3">
        <v>-0.30105615698504318</v>
      </c>
      <c r="F17" s="3">
        <v>-0.6434707014678257</v>
      </c>
      <c r="G17" s="3">
        <v>0.24167852851873836</v>
      </c>
      <c r="H17" s="3">
        <v>-0.41902633456886096</v>
      </c>
      <c r="I17" s="3">
        <v>0.57790018167875268</v>
      </c>
      <c r="J17" s="3">
        <v>0.56649008079974705</v>
      </c>
      <c r="K17" s="3">
        <v>-0.23193975255467617</v>
      </c>
      <c r="L17" s="3">
        <v>0.5677005129062469</v>
      </c>
      <c r="M17" s="3">
        <v>0.43587475684251475</v>
      </c>
      <c r="N17" s="3">
        <v>0.55384693051924216</v>
      </c>
      <c r="O17" s="3">
        <v>0.43725069613504192</v>
      </c>
      <c r="P17" s="3">
        <v>1.5645729934576625E-2</v>
      </c>
      <c r="Q17" s="3">
        <v>1</v>
      </c>
      <c r="R17" s="3"/>
      <c r="S17" s="3"/>
      <c r="T17" s="3"/>
      <c r="U17" s="3"/>
      <c r="V17" s="3"/>
      <c r="W17" s="3"/>
      <c r="X17" s="3"/>
      <c r="Y17" s="3"/>
    </row>
    <row r="18" spans="1:25" x14ac:dyDescent="0.25">
      <c r="A18" s="3" t="s">
        <v>62</v>
      </c>
      <c r="B18" s="3">
        <v>-0.1317543236295966</v>
      </c>
      <c r="C18" s="3">
        <v>-0.65856831293366358</v>
      </c>
      <c r="D18" s="3">
        <v>-0.48625306270478036</v>
      </c>
      <c r="E18" s="3">
        <v>-0.20212427518626097</v>
      </c>
      <c r="F18" s="3">
        <v>-0.70608261134371308</v>
      </c>
      <c r="G18" s="3">
        <v>4.2912461938407302E-3</v>
      </c>
      <c r="H18" s="3">
        <v>-0.48133796570058279</v>
      </c>
      <c r="I18" s="3">
        <v>0.72827155586894887</v>
      </c>
      <c r="J18" s="3">
        <v>0.8161933703212112</v>
      </c>
      <c r="K18" s="3">
        <v>-0.20525371229733683</v>
      </c>
      <c r="L18" s="3">
        <v>0.67025205470664273</v>
      </c>
      <c r="M18" s="3">
        <v>0.42420727375350925</v>
      </c>
      <c r="N18" s="3">
        <v>0.59957165302886939</v>
      </c>
      <c r="O18" s="3">
        <v>0.23933577320780042</v>
      </c>
      <c r="P18" s="3">
        <v>-2.4289294556384972E-2</v>
      </c>
      <c r="Q18" s="3">
        <v>0.69730188277909211</v>
      </c>
      <c r="R18" s="3">
        <v>1</v>
      </c>
      <c r="S18" s="3"/>
      <c r="T18" s="3"/>
      <c r="U18" s="3"/>
      <c r="V18" s="3"/>
      <c r="W18" s="3"/>
      <c r="X18" s="3"/>
      <c r="Y18" s="3"/>
    </row>
    <row r="19" spans="1:25" x14ac:dyDescent="0.25">
      <c r="A19" s="3" t="s">
        <v>63</v>
      </c>
      <c r="B19" s="3">
        <v>-0.31452194922064991</v>
      </c>
      <c r="C19" s="3">
        <v>-0.24646024202586617</v>
      </c>
      <c r="D19" s="3">
        <v>-0.20838202939561504</v>
      </c>
      <c r="E19" s="3">
        <v>-0.109812922076611</v>
      </c>
      <c r="F19" s="3">
        <v>-0.1032607863151955</v>
      </c>
      <c r="G19" s="3">
        <v>0.16822033553248933</v>
      </c>
      <c r="H19" s="3">
        <v>1.0892950484351386E-2</v>
      </c>
      <c r="I19" s="3">
        <v>0.11057125485019463</v>
      </c>
      <c r="J19" s="3">
        <v>0.10842812493752717</v>
      </c>
      <c r="K19" s="3">
        <v>-0.3681092555845179</v>
      </c>
      <c r="L19" s="3">
        <v>0.31721361056225128</v>
      </c>
      <c r="M19" s="3">
        <v>0.40156074249683443</v>
      </c>
      <c r="N19" s="3">
        <v>0.51343970021600283</v>
      </c>
      <c r="O19" s="3">
        <v>-0.30116768251720466</v>
      </c>
      <c r="P19" s="3">
        <v>-0.32867803047117544</v>
      </c>
      <c r="Q19" s="3">
        <v>6.4404497746230138E-2</v>
      </c>
      <c r="R19" s="3">
        <v>0.29576230962554018</v>
      </c>
      <c r="S19" s="3">
        <v>1</v>
      </c>
      <c r="T19" s="3"/>
      <c r="U19" s="3"/>
      <c r="V19" s="3"/>
      <c r="W19" s="3"/>
      <c r="X19" s="3"/>
      <c r="Y19" s="3"/>
    </row>
    <row r="20" spans="1:25" x14ac:dyDescent="0.25">
      <c r="A20" s="3" t="s">
        <v>64</v>
      </c>
      <c r="B20" s="3">
        <v>0.232536172281646</v>
      </c>
      <c r="C20" s="3">
        <v>0.49485402054896493</v>
      </c>
      <c r="D20" s="3">
        <v>0.71388210619506764</v>
      </c>
      <c r="E20" s="3">
        <v>0.27610933857296444</v>
      </c>
      <c r="F20" s="3">
        <v>0.84930494162601544</v>
      </c>
      <c r="G20" s="3">
        <v>-3.8116066851616913E-2</v>
      </c>
      <c r="H20" s="3">
        <v>0.55588057341510788</v>
      </c>
      <c r="I20" s="3">
        <v>-0.7329697605679838</v>
      </c>
      <c r="J20" s="3">
        <v>-0.67441148590670197</v>
      </c>
      <c r="K20" s="3">
        <v>0.10210779904416249</v>
      </c>
      <c r="L20" s="3">
        <v>-0.68750792272985806</v>
      </c>
      <c r="M20" s="3">
        <v>-0.42018026802189112</v>
      </c>
      <c r="N20" s="3">
        <v>-0.59984947452172432</v>
      </c>
      <c r="O20" s="3">
        <v>-0.35892928393435886</v>
      </c>
      <c r="P20" s="3">
        <v>-0.17249370679602888</v>
      </c>
      <c r="Q20" s="3">
        <v>-0.69872089076387789</v>
      </c>
      <c r="R20" s="3">
        <v>-0.6204945153525171</v>
      </c>
      <c r="S20" s="3">
        <v>-0.12998459835400858</v>
      </c>
      <c r="T20" s="3">
        <v>1</v>
      </c>
      <c r="U20" s="3"/>
      <c r="V20" s="3"/>
      <c r="W20" s="3"/>
      <c r="X20" s="3"/>
      <c r="Y20" s="3"/>
    </row>
    <row r="21" spans="1:25" x14ac:dyDescent="0.25">
      <c r="A21" s="3" t="s">
        <v>65</v>
      </c>
      <c r="B21" s="3">
        <v>-0.2033649737912413</v>
      </c>
      <c r="C21" s="3">
        <v>4.352914684588588E-2</v>
      </c>
      <c r="D21" s="3">
        <v>0.27505789221848631</v>
      </c>
      <c r="E21" s="3">
        <v>-0.39349203132165761</v>
      </c>
      <c r="F21" s="3">
        <v>0.20637246816695878</v>
      </c>
      <c r="G21" s="3">
        <v>0.50633534117290868</v>
      </c>
      <c r="H21" s="3">
        <v>0.27500105072719871</v>
      </c>
      <c r="I21" s="3">
        <v>-0.28985025731906788</v>
      </c>
      <c r="J21" s="3">
        <v>-0.33812290052301314</v>
      </c>
      <c r="K21" s="3">
        <v>-0.17522690579528988</v>
      </c>
      <c r="L21" s="3">
        <v>1.5134385267538871E-2</v>
      </c>
      <c r="M21" s="3">
        <v>-0.22923337125688636</v>
      </c>
      <c r="N21" s="3">
        <v>0.19551174119911222</v>
      </c>
      <c r="O21" s="3">
        <v>-0.15687231328036252</v>
      </c>
      <c r="P21" s="3">
        <v>-9.3024878388612578E-2</v>
      </c>
      <c r="Q21" s="3">
        <v>-0.19463627610603654</v>
      </c>
      <c r="R21" s="3">
        <v>-0.14745622454149365</v>
      </c>
      <c r="S21" s="3">
        <v>0.26362459139127753</v>
      </c>
      <c r="T21" s="3">
        <v>0.25333813118559451</v>
      </c>
      <c r="U21" s="3">
        <v>1</v>
      </c>
      <c r="V21" s="3"/>
      <c r="W21" s="3"/>
      <c r="X21" s="3"/>
      <c r="Y21" s="3"/>
    </row>
    <row r="22" spans="1:25" x14ac:dyDescent="0.25">
      <c r="A22" s="3" t="s">
        <v>66</v>
      </c>
      <c r="B22" s="3">
        <v>-0.1417683504437173</v>
      </c>
      <c r="C22" s="3">
        <v>0.19703373180024214</v>
      </c>
      <c r="D22" s="3">
        <v>0.44646930764054282</v>
      </c>
      <c r="E22" s="3">
        <v>-0.19802176111829511</v>
      </c>
      <c r="F22" s="3">
        <v>0.24707561428182578</v>
      </c>
      <c r="G22" s="3">
        <v>2.6458623007965525E-2</v>
      </c>
      <c r="H22" s="3">
        <v>-8.4069375792008613E-2</v>
      </c>
      <c r="I22" s="3">
        <v>-0.40815122185524405</v>
      </c>
      <c r="J22" s="3">
        <v>-0.3740599533093753</v>
      </c>
      <c r="K22" s="3">
        <v>0.35133984096027876</v>
      </c>
      <c r="L22" s="3">
        <v>-0.47445702125776301</v>
      </c>
      <c r="M22" s="3">
        <v>0.16901243287457834</v>
      </c>
      <c r="N22" s="3">
        <v>-0.13361826256634868</v>
      </c>
      <c r="O22" s="3">
        <v>-0.59719222883800538</v>
      </c>
      <c r="P22" s="3">
        <v>-0.16857589880059828</v>
      </c>
      <c r="Q22" s="3">
        <v>-0.297109864936352</v>
      </c>
      <c r="R22" s="3">
        <v>-0.32253996463479856</v>
      </c>
      <c r="S22" s="3">
        <v>-7.0953991912240125E-2</v>
      </c>
      <c r="T22" s="3">
        <v>0.11341149954290257</v>
      </c>
      <c r="U22" s="3">
        <v>0.16575526501572152</v>
      </c>
      <c r="V22" s="3">
        <v>1</v>
      </c>
      <c r="W22" s="3"/>
      <c r="X22" s="3"/>
      <c r="Y22" s="3"/>
    </row>
    <row r="23" spans="1:25" x14ac:dyDescent="0.25">
      <c r="A23" s="3" t="s">
        <v>67</v>
      </c>
      <c r="B23" s="3">
        <v>-0.12085386410396379</v>
      </c>
      <c r="C23" s="3">
        <v>0.33178061956079818</v>
      </c>
      <c r="D23" s="3">
        <v>-0.19673659545084773</v>
      </c>
      <c r="E23" s="3">
        <v>0.10765124225949441</v>
      </c>
      <c r="F23" s="3">
        <v>5.329617135560543E-2</v>
      </c>
      <c r="G23" s="3">
        <v>-0.29752895162519261</v>
      </c>
      <c r="H23" s="3">
        <v>0.19164849045208704</v>
      </c>
      <c r="I23" s="3">
        <v>-5.3123977401449245E-2</v>
      </c>
      <c r="J23" s="3">
        <v>-0.13117543586354918</v>
      </c>
      <c r="K23" s="3">
        <v>-4.3693067982227371E-2</v>
      </c>
      <c r="L23" s="3">
        <v>4.5625061527349305E-2</v>
      </c>
      <c r="M23" s="3">
        <v>-0.20474137260149053</v>
      </c>
      <c r="N23" s="3">
        <v>8.1934181449181132E-2</v>
      </c>
      <c r="O23" s="3">
        <v>0.14056607511033178</v>
      </c>
      <c r="P23" s="3">
        <v>0.1395786186337554</v>
      </c>
      <c r="Q23" s="3">
        <v>-0.37789747234652865</v>
      </c>
      <c r="R23" s="3">
        <v>-0.30407875149510005</v>
      </c>
      <c r="S23" s="3">
        <v>-5.7504529107718867E-2</v>
      </c>
      <c r="T23" s="3">
        <v>-1.5506738852492557E-2</v>
      </c>
      <c r="U23" s="3">
        <v>-0.10582051977307162</v>
      </c>
      <c r="V23" s="3">
        <v>0.26144764008891208</v>
      </c>
      <c r="W23" s="3">
        <v>1</v>
      </c>
      <c r="X23" s="3"/>
      <c r="Y23" s="3"/>
    </row>
    <row r="24" spans="1:25" x14ac:dyDescent="0.25">
      <c r="A24" s="3" t="s">
        <v>68</v>
      </c>
      <c r="B24" s="3">
        <v>0.12580491529359172</v>
      </c>
      <c r="C24" s="3">
        <v>0.3161935460034237</v>
      </c>
      <c r="D24" s="3">
        <v>0.19928491272664478</v>
      </c>
      <c r="E24" s="3">
        <v>-0.50764013801945485</v>
      </c>
      <c r="F24" s="3">
        <v>0.44084432776043841</v>
      </c>
      <c r="G24" s="3">
        <v>0.37069158278118969</v>
      </c>
      <c r="H24" s="3">
        <v>0.4349333033377098</v>
      </c>
      <c r="I24" s="3">
        <v>-0.27385778791800625</v>
      </c>
      <c r="J24" s="3">
        <v>-0.37419423317711609</v>
      </c>
      <c r="K24" s="3">
        <v>-0.7351870341709319</v>
      </c>
      <c r="L24" s="3">
        <v>-0.24774832450182693</v>
      </c>
      <c r="M24" s="3">
        <v>0.41316324082805145</v>
      </c>
      <c r="N24" s="3">
        <v>-8.9945478960259291E-3</v>
      </c>
      <c r="O24" s="3">
        <v>-0.38700076063255123</v>
      </c>
      <c r="P24" s="3">
        <v>-0.59543592397676215</v>
      </c>
      <c r="Q24" s="3">
        <v>9.1453054166530851E-2</v>
      </c>
      <c r="R24" s="3">
        <v>3.6043951887243096E-2</v>
      </c>
      <c r="S24" s="3">
        <v>0.19377870804662625</v>
      </c>
      <c r="T24" s="3">
        <v>0.17709671700897178</v>
      </c>
      <c r="U24" s="3">
        <v>0.17830359040111449</v>
      </c>
      <c r="V24" s="3">
        <v>1.572276443757133E-2</v>
      </c>
      <c r="W24" s="3">
        <v>-0.21698890954913308</v>
      </c>
      <c r="X24" s="3">
        <v>1</v>
      </c>
      <c r="Y24" s="3"/>
    </row>
    <row r="25" spans="1:25" ht="15.75" thickBot="1" x14ac:dyDescent="0.3">
      <c r="A25" s="4" t="s">
        <v>79</v>
      </c>
      <c r="B25" s="4">
        <v>5.8889179510896845E-2</v>
      </c>
      <c r="C25" s="4">
        <v>0.3075112909369892</v>
      </c>
      <c r="D25" s="4">
        <v>0.36240435008743555</v>
      </c>
      <c r="E25" s="4">
        <v>-0.37610354712786276</v>
      </c>
      <c r="F25" s="4">
        <v>0.45536786447869304</v>
      </c>
      <c r="G25" s="4">
        <v>0.38548240202252465</v>
      </c>
      <c r="H25" s="4">
        <v>0.54789910237665918</v>
      </c>
      <c r="I25" s="4">
        <v>-0.32650580241473648</v>
      </c>
      <c r="J25" s="4">
        <v>-0.51851375680853085</v>
      </c>
      <c r="K25" s="4">
        <v>1.6545408269810164E-3</v>
      </c>
      <c r="L25" s="4">
        <v>-0.14334318141633939</v>
      </c>
      <c r="M25" s="4">
        <v>0.41774544148891346</v>
      </c>
      <c r="N25" s="4">
        <v>3.5440862029902036E-2</v>
      </c>
      <c r="O25" s="4">
        <v>-0.49806588259117796</v>
      </c>
      <c r="P25" s="4">
        <v>-0.49600880049149892</v>
      </c>
      <c r="Q25" s="4">
        <v>-0.16402868534565204</v>
      </c>
      <c r="R25" s="4">
        <v>-0.14964694457704675</v>
      </c>
      <c r="S25" s="4">
        <v>0.14964527366440167</v>
      </c>
      <c r="T25" s="4">
        <v>0.21177437219953979</v>
      </c>
      <c r="U25" s="4">
        <v>0.33617284486470517</v>
      </c>
      <c r="V25" s="4">
        <v>0.45427004101709029</v>
      </c>
      <c r="W25" s="4">
        <v>7.0180384942331003E-2</v>
      </c>
      <c r="X25" s="4">
        <v>0.57903668157176746</v>
      </c>
      <c r="Y25" s="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workbookViewId="0">
      <selection sqref="A1:L12"/>
    </sheetView>
  </sheetViews>
  <sheetFormatPr defaultRowHeight="15" x14ac:dyDescent="0.25"/>
  <sheetData>
    <row r="1" spans="1:12" x14ac:dyDescent="0.25">
      <c r="A1" s="5"/>
      <c r="B1" s="5" t="s">
        <v>28</v>
      </c>
      <c r="C1" s="5" t="s">
        <v>29</v>
      </c>
      <c r="D1" s="5" t="s">
        <v>30</v>
      </c>
      <c r="E1" s="5" t="s">
        <v>31</v>
      </c>
      <c r="F1" s="5" t="s">
        <v>44</v>
      </c>
      <c r="G1" s="5" t="s">
        <v>45</v>
      </c>
      <c r="H1" s="5" t="s">
        <v>46</v>
      </c>
      <c r="I1" s="5" t="s">
        <v>47</v>
      </c>
      <c r="J1" s="5" t="s">
        <v>48</v>
      </c>
      <c r="K1" s="5" t="s">
        <v>49</v>
      </c>
      <c r="L1" s="5" t="s">
        <v>50</v>
      </c>
    </row>
    <row r="2" spans="1:12" x14ac:dyDescent="0.25">
      <c r="A2" s="3" t="s">
        <v>28</v>
      </c>
      <c r="B2" s="3">
        <v>1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x14ac:dyDescent="0.25">
      <c r="A3" s="3" t="s">
        <v>29</v>
      </c>
      <c r="B3" s="3">
        <v>0.4223809887643839</v>
      </c>
      <c r="C3" s="3">
        <v>1</v>
      </c>
      <c r="D3" s="3"/>
      <c r="E3" s="3"/>
      <c r="F3" s="3"/>
      <c r="G3" s="3"/>
      <c r="H3" s="3"/>
      <c r="I3" s="3"/>
      <c r="J3" s="3"/>
      <c r="K3" s="3"/>
      <c r="L3" s="3"/>
    </row>
    <row r="4" spans="1:12" x14ac:dyDescent="0.25">
      <c r="A4" s="3" t="s">
        <v>30</v>
      </c>
      <c r="B4" s="3">
        <v>0.39088626709704533</v>
      </c>
      <c r="C4" s="3">
        <v>0.3913151601775241</v>
      </c>
      <c r="D4" s="3">
        <v>1</v>
      </c>
      <c r="E4" s="3"/>
      <c r="F4" s="3"/>
      <c r="G4" s="3"/>
      <c r="H4" s="3"/>
      <c r="I4" s="3"/>
      <c r="J4" s="3"/>
      <c r="K4" s="3"/>
      <c r="L4" s="3"/>
    </row>
    <row r="5" spans="1:12" x14ac:dyDescent="0.25">
      <c r="A5" s="3" t="s">
        <v>31</v>
      </c>
      <c r="B5" s="3">
        <v>-0.21171868447459866</v>
      </c>
      <c r="C5" s="3">
        <v>-0.13337272400065769</v>
      </c>
      <c r="D5" s="3">
        <v>7.8853484847287141E-3</v>
      </c>
      <c r="E5" s="3">
        <v>1</v>
      </c>
      <c r="F5" s="3"/>
      <c r="G5" s="3"/>
      <c r="H5" s="3"/>
      <c r="I5" s="3"/>
      <c r="J5" s="3"/>
      <c r="K5" s="3"/>
      <c r="L5" s="3"/>
    </row>
    <row r="6" spans="1:12" x14ac:dyDescent="0.25">
      <c r="A6" s="3" t="s">
        <v>44</v>
      </c>
      <c r="B6" s="3">
        <v>0.34044569566035549</v>
      </c>
      <c r="C6" s="3">
        <v>0.72740712529417739</v>
      </c>
      <c r="D6" s="3">
        <v>0.69429005512455666</v>
      </c>
      <c r="E6" s="3">
        <v>5.1861444382121931E-2</v>
      </c>
      <c r="F6" s="3">
        <v>1</v>
      </c>
      <c r="G6" s="3"/>
      <c r="H6" s="3"/>
      <c r="I6" s="3"/>
      <c r="J6" s="3"/>
      <c r="K6" s="3"/>
      <c r="L6" s="3"/>
    </row>
    <row r="7" spans="1:12" x14ac:dyDescent="0.25">
      <c r="A7" s="3" t="s">
        <v>45</v>
      </c>
      <c r="B7" s="3">
        <v>0.17263506720829927</v>
      </c>
      <c r="C7" s="3">
        <v>0.11960765473344974</v>
      </c>
      <c r="D7" s="3">
        <v>0.24555580243634104</v>
      </c>
      <c r="E7" s="3">
        <v>-0.41589101769758452</v>
      </c>
      <c r="F7" s="3">
        <v>0.19046907554263529</v>
      </c>
      <c r="G7" s="3">
        <v>1</v>
      </c>
      <c r="H7" s="3"/>
      <c r="I7" s="3"/>
      <c r="J7" s="3"/>
      <c r="K7" s="3"/>
      <c r="L7" s="3"/>
    </row>
    <row r="8" spans="1:12" x14ac:dyDescent="0.25">
      <c r="A8" s="3" t="s">
        <v>46</v>
      </c>
      <c r="B8" s="3">
        <v>0.14167337120261003</v>
      </c>
      <c r="C8" s="3">
        <v>0.44172630591411927</v>
      </c>
      <c r="D8" s="3">
        <v>0.35711687892985133</v>
      </c>
      <c r="E8" s="3">
        <v>1.9374504161451648E-2</v>
      </c>
      <c r="F8" s="3">
        <v>0.64462323569729607</v>
      </c>
      <c r="G8" s="3">
        <v>0.2670374270190064</v>
      </c>
      <c r="H8" s="3">
        <v>1</v>
      </c>
      <c r="I8" s="3"/>
      <c r="J8" s="3"/>
      <c r="K8" s="3"/>
      <c r="L8" s="3"/>
    </row>
    <row r="9" spans="1:12" x14ac:dyDescent="0.25">
      <c r="A9" s="3" t="s">
        <v>47</v>
      </c>
      <c r="B9" s="3">
        <v>-0.25673325486174969</v>
      </c>
      <c r="C9" s="3">
        <v>-0.66835439653640483</v>
      </c>
      <c r="D9" s="3">
        <v>-0.67248711200534572</v>
      </c>
      <c r="E9" s="3">
        <v>0.17459926912610566</v>
      </c>
      <c r="F9" s="3">
        <v>-0.76738643415040453</v>
      </c>
      <c r="G9" s="3">
        <v>-0.14285607106337214</v>
      </c>
      <c r="H9" s="3">
        <v>-0.44285980008160958</v>
      </c>
      <c r="I9" s="3">
        <v>1</v>
      </c>
      <c r="J9" s="3"/>
      <c r="K9" s="3"/>
      <c r="L9" s="3"/>
    </row>
    <row r="10" spans="1:12" x14ac:dyDescent="0.25">
      <c r="A10" s="3" t="s">
        <v>48</v>
      </c>
      <c r="B10" s="3">
        <v>-0.18021013613614903</v>
      </c>
      <c r="C10" s="3">
        <v>-0.67244078314872202</v>
      </c>
      <c r="D10" s="3">
        <v>-0.608100133179866</v>
      </c>
      <c r="E10" s="3">
        <v>0.13517288160768817</v>
      </c>
      <c r="F10" s="3">
        <v>-0.80977602713433039</v>
      </c>
      <c r="G10" s="3">
        <v>-0.29080494565187498</v>
      </c>
      <c r="H10" s="3">
        <v>-0.67926698929066964</v>
      </c>
      <c r="I10" s="3">
        <v>0.89705117075760354</v>
      </c>
      <c r="J10" s="3">
        <v>1</v>
      </c>
      <c r="K10" s="3"/>
      <c r="L10" s="3"/>
    </row>
    <row r="11" spans="1:12" x14ac:dyDescent="0.25">
      <c r="A11" s="3" t="s">
        <v>49</v>
      </c>
      <c r="B11" s="3">
        <v>-0.12237378295697465</v>
      </c>
      <c r="C11" s="3">
        <v>-0.14547475704424709</v>
      </c>
      <c r="D11" s="3">
        <v>-0.24543479160452461</v>
      </c>
      <c r="E11" s="3">
        <v>0.24878358006236395</v>
      </c>
      <c r="F11" s="3">
        <v>-0.34678737554753392</v>
      </c>
      <c r="G11" s="3">
        <v>-0.33114222054374237</v>
      </c>
      <c r="H11" s="3">
        <v>-0.29076657615977802</v>
      </c>
      <c r="I11" s="3">
        <v>8.6558279032627208E-2</v>
      </c>
      <c r="J11" s="3">
        <v>0.21688060127914394</v>
      </c>
      <c r="K11" s="3">
        <v>1</v>
      </c>
      <c r="L11" s="3"/>
    </row>
    <row r="12" spans="1:12" ht="15.75" thickBot="1" x14ac:dyDescent="0.3">
      <c r="A12" s="4" t="s">
        <v>50</v>
      </c>
      <c r="B12" s="4">
        <v>2.4056294709919775E-2</v>
      </c>
      <c r="C12" s="4">
        <v>-0.60278720881900749</v>
      </c>
      <c r="D12" s="4">
        <v>-0.5045575076332921</v>
      </c>
      <c r="E12" s="4">
        <v>-0.30105615698504318</v>
      </c>
      <c r="F12" s="4">
        <v>-0.6434707014678257</v>
      </c>
      <c r="G12" s="4">
        <v>0.24167852851873836</v>
      </c>
      <c r="H12" s="4">
        <v>-0.41902633456886096</v>
      </c>
      <c r="I12" s="4">
        <v>0.57790018167875268</v>
      </c>
      <c r="J12" s="4">
        <v>0.56649008079974705</v>
      </c>
      <c r="K12" s="4">
        <v>1.5645729934576625E-2</v>
      </c>
      <c r="L12" s="4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sqref="A1:I30"/>
    </sheetView>
  </sheetViews>
  <sheetFormatPr defaultRowHeight="15" x14ac:dyDescent="0.25"/>
  <sheetData>
    <row r="1" spans="1:9" x14ac:dyDescent="0.25">
      <c r="A1" t="s">
        <v>80</v>
      </c>
    </row>
    <row r="2" spans="1:9" ht="15.75" thickBot="1" x14ac:dyDescent="0.3"/>
    <row r="3" spans="1:9" x14ac:dyDescent="0.25">
      <c r="A3" s="26" t="s">
        <v>81</v>
      </c>
      <c r="B3" s="26"/>
    </row>
    <row r="4" spans="1:9" x14ac:dyDescent="0.25">
      <c r="A4" s="3" t="s">
        <v>82</v>
      </c>
      <c r="B4" s="3">
        <v>0.75801089458177973</v>
      </c>
    </row>
    <row r="5" spans="1:9" x14ac:dyDescent="0.25">
      <c r="A5" s="3" t="s">
        <v>83</v>
      </c>
      <c r="B5" s="3">
        <v>0.57458051630467</v>
      </c>
    </row>
    <row r="6" spans="1:9" x14ac:dyDescent="0.25">
      <c r="A6" s="3" t="s">
        <v>84</v>
      </c>
      <c r="B6" s="3">
        <v>0.27070945652229145</v>
      </c>
    </row>
    <row r="7" spans="1:9" x14ac:dyDescent="0.25">
      <c r="A7" s="3" t="s">
        <v>85</v>
      </c>
      <c r="B7" s="3">
        <v>3503.1808245981156</v>
      </c>
    </row>
    <row r="8" spans="1:9" ht="15.75" thickBot="1" x14ac:dyDescent="0.3">
      <c r="A8" s="4" t="s">
        <v>86</v>
      </c>
      <c r="B8" s="4">
        <v>25</v>
      </c>
    </row>
    <row r="10" spans="1:9" ht="15.75" thickBot="1" x14ac:dyDescent="0.3">
      <c r="A10" t="s">
        <v>87</v>
      </c>
    </row>
    <row r="11" spans="1:9" x14ac:dyDescent="0.25">
      <c r="A11" s="5"/>
      <c r="B11" s="5" t="s">
        <v>92</v>
      </c>
      <c r="C11" s="5" t="s">
        <v>93</v>
      </c>
      <c r="D11" s="5" t="s">
        <v>94</v>
      </c>
      <c r="E11" s="5" t="s">
        <v>95</v>
      </c>
      <c r="F11" s="5" t="s">
        <v>96</v>
      </c>
    </row>
    <row r="12" spans="1:9" x14ac:dyDescent="0.25">
      <c r="A12" s="3" t="s">
        <v>88</v>
      </c>
      <c r="B12" s="3">
        <v>10</v>
      </c>
      <c r="C12" s="3">
        <v>232052720.71854916</v>
      </c>
      <c r="D12" s="3">
        <v>23205272.071854915</v>
      </c>
      <c r="E12" s="3">
        <v>1.8908694915407993</v>
      </c>
      <c r="F12" s="3">
        <v>0.13388352152173635</v>
      </c>
    </row>
    <row r="13" spans="1:9" x14ac:dyDescent="0.25">
      <c r="A13" s="3" t="s">
        <v>89</v>
      </c>
      <c r="B13" s="3">
        <v>14</v>
      </c>
      <c r="C13" s="3">
        <v>171811862.45764706</v>
      </c>
      <c r="D13" s="3">
        <v>12272275.889831932</v>
      </c>
      <c r="E13" s="3"/>
      <c r="F13" s="3"/>
    </row>
    <row r="14" spans="1:9" ht="15.75" thickBot="1" x14ac:dyDescent="0.3">
      <c r="A14" s="4" t="s">
        <v>90</v>
      </c>
      <c r="B14" s="4">
        <v>24</v>
      </c>
      <c r="C14" s="4">
        <v>403864583.17619622</v>
      </c>
      <c r="D14" s="4"/>
      <c r="E14" s="4"/>
      <c r="F14" s="4"/>
    </row>
    <row r="15" spans="1:9" ht="15.75" thickBot="1" x14ac:dyDescent="0.3"/>
    <row r="16" spans="1:9" x14ac:dyDescent="0.25">
      <c r="A16" s="5"/>
      <c r="B16" s="5" t="s">
        <v>97</v>
      </c>
      <c r="C16" s="5" t="s">
        <v>85</v>
      </c>
      <c r="D16" s="5" t="s">
        <v>98</v>
      </c>
      <c r="E16" s="5" t="s">
        <v>99</v>
      </c>
      <c r="F16" s="5" t="s">
        <v>100</v>
      </c>
      <c r="G16" s="5" t="s">
        <v>101</v>
      </c>
      <c r="H16" s="5" t="s">
        <v>102</v>
      </c>
      <c r="I16" s="5" t="s">
        <v>103</v>
      </c>
    </row>
    <row r="17" spans="1:9" x14ac:dyDescent="0.25">
      <c r="A17" s="3" t="s">
        <v>91</v>
      </c>
      <c r="B17" s="3">
        <v>-103978.46950623812</v>
      </c>
      <c r="C17" s="3">
        <v>61839.845599980188</v>
      </c>
      <c r="D17" s="3">
        <v>-1.6814154126263121</v>
      </c>
      <c r="E17" s="3">
        <v>0.11484511600524515</v>
      </c>
      <c r="F17" s="3">
        <v>-236611.74713196803</v>
      </c>
      <c r="G17" s="3">
        <v>28654.80811949179</v>
      </c>
      <c r="H17" s="3">
        <v>-236611.74713196803</v>
      </c>
      <c r="I17" s="3">
        <v>28654.80811949179</v>
      </c>
    </row>
    <row r="18" spans="1:9" x14ac:dyDescent="0.25">
      <c r="A18" s="3" t="s">
        <v>104</v>
      </c>
      <c r="B18" s="3">
        <v>1884.2219138237688</v>
      </c>
      <c r="C18" s="3">
        <v>733.87725771658393</v>
      </c>
      <c r="D18" s="3">
        <v>2.5674891734435468</v>
      </c>
      <c r="E18" s="3">
        <v>2.234595929070915E-2</v>
      </c>
      <c r="F18" s="3">
        <v>310.21174090761588</v>
      </c>
      <c r="G18" s="3">
        <v>3458.2320867399217</v>
      </c>
      <c r="H18" s="3">
        <v>310.21174090761588</v>
      </c>
      <c r="I18" s="3">
        <v>3458.2320867399217</v>
      </c>
    </row>
    <row r="19" spans="1:9" x14ac:dyDescent="0.25">
      <c r="A19" s="3" t="s">
        <v>105</v>
      </c>
      <c r="B19" s="3">
        <v>146.48587188763273</v>
      </c>
      <c r="C19" s="3">
        <v>64.612573612829095</v>
      </c>
      <c r="D19" s="3">
        <v>2.2671418842624051</v>
      </c>
      <c r="E19" s="3">
        <v>3.9746887800817608E-2</v>
      </c>
      <c r="F19" s="3">
        <v>7.9056841307276784</v>
      </c>
      <c r="G19" s="3">
        <v>285.06605964453775</v>
      </c>
      <c r="H19" s="3">
        <v>7.9056841307276784</v>
      </c>
      <c r="I19" s="3">
        <v>285.06605964453775</v>
      </c>
    </row>
    <row r="20" spans="1:9" x14ac:dyDescent="0.25">
      <c r="A20" s="3" t="s">
        <v>106</v>
      </c>
      <c r="B20" s="3">
        <v>-52.588334170266585</v>
      </c>
      <c r="C20" s="3">
        <v>174.53054408812179</v>
      </c>
      <c r="D20" s="3">
        <v>-0.30131307070076135</v>
      </c>
      <c r="E20" s="3">
        <v>0.76760472848901085</v>
      </c>
      <c r="F20" s="3">
        <v>-426.91912176552165</v>
      </c>
      <c r="G20" s="3">
        <v>321.74245342498847</v>
      </c>
      <c r="H20" s="3">
        <v>-426.91912176552165</v>
      </c>
      <c r="I20" s="3">
        <v>321.74245342498847</v>
      </c>
    </row>
    <row r="21" spans="1:9" x14ac:dyDescent="0.25">
      <c r="A21" s="3" t="s">
        <v>107</v>
      </c>
      <c r="B21" s="3">
        <v>31.989245837922514</v>
      </c>
      <c r="C21" s="3">
        <v>109.4751234555003</v>
      </c>
      <c r="D21" s="3">
        <v>0.29220561556092312</v>
      </c>
      <c r="E21" s="3">
        <v>0.77441496008430533</v>
      </c>
      <c r="F21" s="3">
        <v>-202.81154160759272</v>
      </c>
      <c r="G21" s="3">
        <v>266.79003328343777</v>
      </c>
      <c r="H21" s="3">
        <v>-202.81154160759272</v>
      </c>
      <c r="I21" s="3">
        <v>266.79003328343777</v>
      </c>
    </row>
    <row r="22" spans="1:9" x14ac:dyDescent="0.25">
      <c r="A22" s="3" t="s">
        <v>108</v>
      </c>
      <c r="B22" s="3">
        <v>-360.88817665326098</v>
      </c>
      <c r="C22" s="3">
        <v>457.56106625145509</v>
      </c>
      <c r="D22" s="3">
        <v>-0.78872133857414561</v>
      </c>
      <c r="E22" s="3">
        <v>0.44342674344403532</v>
      </c>
      <c r="F22" s="3">
        <v>-1342.2590604588584</v>
      </c>
      <c r="G22" s="3">
        <v>620.48270715233639</v>
      </c>
      <c r="H22" s="3">
        <v>-1342.2590604588584</v>
      </c>
      <c r="I22" s="3">
        <v>620.48270715233639</v>
      </c>
    </row>
    <row r="23" spans="1:9" x14ac:dyDescent="0.25">
      <c r="A23" s="3" t="s">
        <v>109</v>
      </c>
      <c r="B23" s="3">
        <v>180.46266201662274</v>
      </c>
      <c r="C23" s="3">
        <v>242.16789932829096</v>
      </c>
      <c r="D23" s="3">
        <v>0.74519646293822572</v>
      </c>
      <c r="E23" s="3">
        <v>0.46847972772248769</v>
      </c>
      <c r="F23" s="3">
        <v>-338.93582470371473</v>
      </c>
      <c r="G23" s="3">
        <v>699.86114873696022</v>
      </c>
      <c r="H23" s="3">
        <v>-338.93582470371473</v>
      </c>
      <c r="I23" s="3">
        <v>699.86114873696022</v>
      </c>
    </row>
    <row r="24" spans="1:9" x14ac:dyDescent="0.25">
      <c r="A24" s="3" t="s">
        <v>110</v>
      </c>
      <c r="B24" s="3">
        <v>-21.98037144104142</v>
      </c>
      <c r="C24" s="3">
        <v>1068.7386839722215</v>
      </c>
      <c r="D24" s="3">
        <v>-2.0566647180156467E-2</v>
      </c>
      <c r="E24" s="3">
        <v>0.9838815954006519</v>
      </c>
      <c r="F24" s="3">
        <v>-2314.1968736874551</v>
      </c>
      <c r="G24" s="3">
        <v>2270.2361308053723</v>
      </c>
      <c r="H24" s="3">
        <v>-2314.1968736874551</v>
      </c>
      <c r="I24" s="3">
        <v>2270.2361308053723</v>
      </c>
    </row>
    <row r="25" spans="1:9" x14ac:dyDescent="0.25">
      <c r="A25" s="3" t="s">
        <v>111</v>
      </c>
      <c r="B25" s="3">
        <v>586.30009905633119</v>
      </c>
      <c r="C25" s="3">
        <v>654.95384002455262</v>
      </c>
      <c r="D25" s="3">
        <v>0.89517774112806525</v>
      </c>
      <c r="E25" s="3">
        <v>0.38582458683375476</v>
      </c>
      <c r="F25" s="3">
        <v>-818.43617822897659</v>
      </c>
      <c r="G25" s="3">
        <v>1991.036376341639</v>
      </c>
      <c r="H25" s="3">
        <v>-818.43617822897659</v>
      </c>
      <c r="I25" s="3">
        <v>1991.036376341639</v>
      </c>
    </row>
    <row r="26" spans="1:9" x14ac:dyDescent="0.25">
      <c r="A26" s="3" t="s">
        <v>112</v>
      </c>
      <c r="B26" s="3">
        <v>445.66415313174582</v>
      </c>
      <c r="C26" s="3">
        <v>1039.4974927869287</v>
      </c>
      <c r="D26" s="3">
        <v>0.42873037811462616</v>
      </c>
      <c r="E26" s="3">
        <v>0.67464280823126122</v>
      </c>
      <c r="F26" s="3">
        <v>-1783.8362315215927</v>
      </c>
      <c r="G26" s="3">
        <v>2675.1645377850846</v>
      </c>
      <c r="H26" s="3">
        <v>-1783.8362315215927</v>
      </c>
      <c r="I26" s="3">
        <v>2675.1645377850846</v>
      </c>
    </row>
    <row r="27" spans="1:9" ht="15.75" thickBot="1" x14ac:dyDescent="0.3">
      <c r="A27" s="4" t="s">
        <v>113</v>
      </c>
      <c r="B27" s="4">
        <v>1730.4663621830503</v>
      </c>
      <c r="C27" s="4">
        <v>714.18987671453112</v>
      </c>
      <c r="D27" s="4">
        <v>2.4229780043140194</v>
      </c>
      <c r="E27" s="4">
        <v>2.9538500966554908E-2</v>
      </c>
      <c r="F27" s="4">
        <v>198.68142196006602</v>
      </c>
      <c r="G27" s="4">
        <v>3262.2513024060345</v>
      </c>
      <c r="H27" s="4">
        <v>198.68142196006602</v>
      </c>
      <c r="I27" s="4">
        <v>3262.2513024060345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workbookViewId="0">
      <selection activeCell="I20" sqref="I20"/>
    </sheetView>
  </sheetViews>
  <sheetFormatPr defaultRowHeight="15" x14ac:dyDescent="0.25"/>
  <sheetData>
    <row r="1" spans="1:9" x14ac:dyDescent="0.25">
      <c r="A1" t="s">
        <v>80</v>
      </c>
    </row>
    <row r="2" spans="1:9" ht="15.75" thickBot="1" x14ac:dyDescent="0.3"/>
    <row r="3" spans="1:9" x14ac:dyDescent="0.25">
      <c r="A3" s="26" t="s">
        <v>81</v>
      </c>
      <c r="B3" s="26"/>
    </row>
    <row r="4" spans="1:9" x14ac:dyDescent="0.25">
      <c r="A4" s="3" t="s">
        <v>82</v>
      </c>
      <c r="B4" s="3">
        <v>0.50955015602016418</v>
      </c>
    </row>
    <row r="5" spans="1:9" x14ac:dyDescent="0.25">
      <c r="A5" s="3" t="s">
        <v>83</v>
      </c>
      <c r="B5" s="3">
        <v>0.2596413615001737</v>
      </c>
    </row>
    <row r="6" spans="1:9" x14ac:dyDescent="0.25">
      <c r="A6" s="3" t="s">
        <v>84</v>
      </c>
      <c r="B6" s="3">
        <v>0.15387584171448423</v>
      </c>
    </row>
    <row r="7" spans="1:9" x14ac:dyDescent="0.25">
      <c r="A7" s="3" t="s">
        <v>85</v>
      </c>
      <c r="B7" s="3">
        <v>3773.3692973548727</v>
      </c>
    </row>
    <row r="8" spans="1:9" ht="15.75" thickBot="1" x14ac:dyDescent="0.3">
      <c r="A8" s="4" t="s">
        <v>86</v>
      </c>
      <c r="B8" s="4">
        <v>25</v>
      </c>
    </row>
    <row r="10" spans="1:9" ht="15.75" thickBot="1" x14ac:dyDescent="0.3">
      <c r="A10" t="s">
        <v>87</v>
      </c>
    </row>
    <row r="11" spans="1:9" x14ac:dyDescent="0.25">
      <c r="A11" s="5"/>
      <c r="B11" s="5" t="s">
        <v>92</v>
      </c>
      <c r="C11" s="5" t="s">
        <v>93</v>
      </c>
      <c r="D11" s="5" t="s">
        <v>94</v>
      </c>
      <c r="E11" s="5" t="s">
        <v>95</v>
      </c>
      <c r="F11" s="5" t="s">
        <v>96</v>
      </c>
    </row>
    <row r="12" spans="1:9" x14ac:dyDescent="0.25">
      <c r="A12" s="3" t="s">
        <v>88</v>
      </c>
      <c r="B12" s="3">
        <v>3</v>
      </c>
      <c r="C12" s="3">
        <v>104859950.23756772</v>
      </c>
      <c r="D12" s="3">
        <v>34953316.745855905</v>
      </c>
      <c r="E12" s="3">
        <v>6.4548771851760396</v>
      </c>
      <c r="F12" s="3">
        <v>9.1386927960526013E-2</v>
      </c>
    </row>
    <row r="13" spans="1:9" x14ac:dyDescent="0.25">
      <c r="A13" s="3" t="s">
        <v>89</v>
      </c>
      <c r="B13" s="3">
        <v>21</v>
      </c>
      <c r="C13" s="3">
        <v>299004632.93862849</v>
      </c>
      <c r="D13" s="3">
        <v>14238315.854220405</v>
      </c>
      <c r="E13" s="3"/>
      <c r="F13" s="3"/>
    </row>
    <row r="14" spans="1:9" ht="15.75" thickBot="1" x14ac:dyDescent="0.3">
      <c r="A14" s="4" t="s">
        <v>90</v>
      </c>
      <c r="B14" s="4">
        <v>24</v>
      </c>
      <c r="C14" s="4">
        <v>403864583.17619622</v>
      </c>
      <c r="D14" s="4"/>
      <c r="E14" s="4"/>
      <c r="F14" s="4"/>
    </row>
    <row r="15" spans="1:9" ht="15.75" thickBot="1" x14ac:dyDescent="0.3"/>
    <row r="16" spans="1:9" x14ac:dyDescent="0.25">
      <c r="A16" s="5"/>
      <c r="B16" s="5" t="s">
        <v>97</v>
      </c>
      <c r="C16" s="5" t="s">
        <v>85</v>
      </c>
      <c r="D16" s="5" t="s">
        <v>98</v>
      </c>
      <c r="E16" s="5" t="s">
        <v>99</v>
      </c>
      <c r="F16" s="5" t="s">
        <v>100</v>
      </c>
      <c r="G16" s="5" t="s">
        <v>101</v>
      </c>
      <c r="H16" s="5" t="s">
        <v>102</v>
      </c>
      <c r="I16" s="5" t="s">
        <v>103</v>
      </c>
    </row>
    <row r="17" spans="1:9" x14ac:dyDescent="0.25">
      <c r="A17" s="3" t="s">
        <v>91</v>
      </c>
      <c r="B17" s="3">
        <v>-5903.0145105375705</v>
      </c>
      <c r="C17" s="3">
        <v>6753.2269322532902</v>
      </c>
      <c r="D17" s="3">
        <v>-4.8741027911182497</v>
      </c>
      <c r="E17" s="3">
        <v>0.39194917704520726</v>
      </c>
      <c r="F17" s="3">
        <v>-19947.118735439351</v>
      </c>
      <c r="G17" s="3">
        <v>8141.0897143642105</v>
      </c>
      <c r="H17" s="3">
        <v>-19947.118735439351</v>
      </c>
      <c r="I17" s="3">
        <v>8141.0897143642105</v>
      </c>
    </row>
    <row r="18" spans="1:9" x14ac:dyDescent="0.25">
      <c r="A18" s="3" t="s">
        <v>104</v>
      </c>
      <c r="B18" s="3">
        <v>1099.7490824233341</v>
      </c>
      <c r="C18" s="3">
        <v>660.8246067291351</v>
      </c>
      <c r="D18" s="3">
        <v>3.6642072211365302</v>
      </c>
      <c r="E18" s="3">
        <v>0.11092287272068016</v>
      </c>
      <c r="F18" s="3">
        <v>-274.51091866729962</v>
      </c>
      <c r="G18" s="3">
        <v>2474.0090835139681</v>
      </c>
      <c r="H18" s="3">
        <v>-274.51091866729962</v>
      </c>
      <c r="I18" s="3">
        <v>2474.0090835139681</v>
      </c>
    </row>
    <row r="19" spans="1:9" x14ac:dyDescent="0.25">
      <c r="A19" s="3" t="s">
        <v>105</v>
      </c>
      <c r="B19" s="3">
        <v>86.050614608580034</v>
      </c>
      <c r="C19" s="3">
        <v>57.523082670433624</v>
      </c>
      <c r="D19" s="3">
        <v>6.4959319044424104</v>
      </c>
      <c r="E19" s="3">
        <v>0.14954954847658483</v>
      </c>
      <c r="F19" s="3">
        <v>-33.57518450426862</v>
      </c>
      <c r="G19" s="3">
        <v>205.67641372142867</v>
      </c>
      <c r="H19" s="3">
        <v>-33.57518450426862</v>
      </c>
      <c r="I19" s="3">
        <v>205.67641372142867</v>
      </c>
    </row>
    <row r="20" spans="1:9" ht="15.75" thickBot="1" x14ac:dyDescent="0.3">
      <c r="A20" s="4" t="s">
        <v>106</v>
      </c>
      <c r="B20" s="4">
        <v>-65.844596974965498</v>
      </c>
      <c r="C20" s="4">
        <v>85.038440106333724</v>
      </c>
      <c r="D20" s="4">
        <v>-3.7742921541438399</v>
      </c>
      <c r="E20" s="4">
        <v>0.44738843103831849</v>
      </c>
      <c r="F20" s="4">
        <v>-242.6917143541427</v>
      </c>
      <c r="G20" s="4">
        <v>111.00252040421171</v>
      </c>
      <c r="H20" s="4">
        <v>-242.6917143541427</v>
      </c>
      <c r="I20" s="4">
        <v>111.00252040421171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sqref="A1:E5"/>
    </sheetView>
  </sheetViews>
  <sheetFormatPr defaultRowHeight="15" x14ac:dyDescent="0.25"/>
  <sheetData>
    <row r="1" spans="1:5" x14ac:dyDescent="0.25">
      <c r="A1" s="5"/>
      <c r="B1" s="5" t="s">
        <v>28</v>
      </c>
      <c r="C1" s="5" t="s">
        <v>29</v>
      </c>
      <c r="D1" s="5" t="s">
        <v>30</v>
      </c>
      <c r="E1" s="5" t="s">
        <v>31</v>
      </c>
    </row>
    <row r="2" spans="1:5" x14ac:dyDescent="0.25">
      <c r="A2" s="3" t="s">
        <v>28</v>
      </c>
      <c r="B2" s="3">
        <v>1</v>
      </c>
      <c r="C2" s="3"/>
      <c r="D2" s="3"/>
      <c r="E2" s="3"/>
    </row>
    <row r="3" spans="1:5" x14ac:dyDescent="0.25">
      <c r="A3" s="3" t="s">
        <v>29</v>
      </c>
      <c r="B3" s="3">
        <v>0.4223809887643839</v>
      </c>
      <c r="C3" s="3">
        <v>1</v>
      </c>
      <c r="D3" s="3"/>
      <c r="E3" s="3"/>
    </row>
    <row r="4" spans="1:5" x14ac:dyDescent="0.25">
      <c r="A4" s="3" t="s">
        <v>30</v>
      </c>
      <c r="B4" s="3">
        <v>0.39088626709704533</v>
      </c>
      <c r="C4" s="3">
        <v>0.3913151601775241</v>
      </c>
      <c r="D4" s="3">
        <v>1</v>
      </c>
      <c r="E4" s="3"/>
    </row>
    <row r="5" spans="1:5" ht="15.75" thickBot="1" x14ac:dyDescent="0.3">
      <c r="A5" s="4" t="s">
        <v>31</v>
      </c>
      <c r="B5" s="4">
        <v>0.34044569566035549</v>
      </c>
      <c r="C5" s="4">
        <v>0.72740712529417739</v>
      </c>
      <c r="D5" s="4">
        <v>0.69429005512455666</v>
      </c>
      <c r="E5" s="4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7"/>
  <sheetViews>
    <sheetView tabSelected="1" zoomScale="79" zoomScaleNormal="79" workbookViewId="0">
      <selection activeCell="E1" sqref="E1"/>
    </sheetView>
  </sheetViews>
  <sheetFormatPr defaultRowHeight="15" x14ac:dyDescent="0.25"/>
  <cols>
    <col min="1" max="1" width="22" customWidth="1"/>
    <col min="2" max="2" width="13.5703125" customWidth="1"/>
    <col min="3" max="3" width="17.5703125" customWidth="1"/>
    <col min="4" max="4" width="17.28515625" style="10" customWidth="1"/>
    <col min="5" max="5" width="18" style="2" customWidth="1"/>
    <col min="7" max="7" width="14.28515625" customWidth="1"/>
    <col min="8" max="8" width="18" customWidth="1"/>
    <col min="9" max="9" width="29.140625" customWidth="1"/>
    <col min="10" max="10" width="24.7109375" customWidth="1"/>
    <col min="11" max="14" width="19.7109375" customWidth="1"/>
    <col min="15" max="15" width="12.42578125" customWidth="1"/>
    <col min="16" max="16" width="20" customWidth="1"/>
    <col min="17" max="17" width="22.5703125" customWidth="1"/>
    <col min="18" max="18" width="18.7109375" customWidth="1"/>
    <col min="19" max="19" width="15.140625" customWidth="1"/>
    <col min="20" max="20" width="21.28515625" customWidth="1"/>
    <col min="21" max="21" width="26.7109375" customWidth="1"/>
    <col min="22" max="22" width="15.28515625" customWidth="1"/>
    <col min="23" max="23" width="24.5703125" style="2" customWidth="1"/>
    <col min="24" max="25" width="14" customWidth="1"/>
    <col min="26" max="26" width="13.140625" customWidth="1"/>
    <col min="27" max="27" width="17.28515625" customWidth="1"/>
    <col min="28" max="28" width="15.28515625" customWidth="1"/>
    <col min="29" max="29" width="15.140625" customWidth="1"/>
    <col min="32" max="32" width="13" customWidth="1"/>
    <col min="33" max="33" width="12.140625" customWidth="1"/>
    <col min="34" max="34" width="14.42578125" customWidth="1"/>
    <col min="35" max="35" width="15.140625" customWidth="1"/>
    <col min="36" max="36" width="14" customWidth="1"/>
    <col min="37" max="37" width="18.7109375" customWidth="1"/>
    <col min="38" max="38" width="11.28515625" customWidth="1"/>
  </cols>
  <sheetData>
    <row r="1" spans="1:55" ht="155.25" customHeight="1" x14ac:dyDescent="0.3">
      <c r="A1" s="1" t="s">
        <v>24</v>
      </c>
      <c r="B1" s="1" t="s">
        <v>69</v>
      </c>
      <c r="C1" s="24" t="s">
        <v>55</v>
      </c>
      <c r="D1" s="8" t="s">
        <v>33</v>
      </c>
      <c r="E1" s="27" t="s">
        <v>54</v>
      </c>
      <c r="G1" s="1" t="s">
        <v>25</v>
      </c>
      <c r="H1" s="1" t="s">
        <v>78</v>
      </c>
      <c r="I1" s="19" t="s">
        <v>70</v>
      </c>
      <c r="J1" s="18" t="s">
        <v>71</v>
      </c>
      <c r="K1" s="18" t="s">
        <v>72</v>
      </c>
      <c r="L1" s="20" t="s">
        <v>57</v>
      </c>
      <c r="M1" s="17" t="s">
        <v>56</v>
      </c>
      <c r="N1" s="17"/>
      <c r="O1" s="1" t="s">
        <v>77</v>
      </c>
      <c r="P1" s="21" t="s">
        <v>73</v>
      </c>
      <c r="Q1" s="18" t="s">
        <v>74</v>
      </c>
      <c r="R1" s="18" t="s">
        <v>75</v>
      </c>
      <c r="S1" s="18" t="s">
        <v>76</v>
      </c>
      <c r="V1" s="16" t="s">
        <v>51</v>
      </c>
      <c r="W1" s="15" t="s">
        <v>52</v>
      </c>
      <c r="X1" s="1" t="s">
        <v>32</v>
      </c>
      <c r="Y1" s="1" t="s">
        <v>34</v>
      </c>
      <c r="Z1" s="1" t="s">
        <v>35</v>
      </c>
      <c r="AA1" s="1" t="s">
        <v>36</v>
      </c>
      <c r="AB1" s="1" t="s">
        <v>37</v>
      </c>
      <c r="AC1" s="1" t="s">
        <v>38</v>
      </c>
      <c r="AE1" s="7"/>
      <c r="AF1" s="1" t="s">
        <v>26</v>
      </c>
      <c r="AG1" s="1" t="s">
        <v>39</v>
      </c>
      <c r="AH1" s="1" t="s">
        <v>40</v>
      </c>
      <c r="AI1" s="1" t="s">
        <v>41</v>
      </c>
      <c r="AJ1" s="1" t="s">
        <v>42</v>
      </c>
      <c r="AK1" s="1" t="s">
        <v>43</v>
      </c>
    </row>
    <row r="2" spans="1:55" x14ac:dyDescent="0.25">
      <c r="A2" t="s">
        <v>0</v>
      </c>
      <c r="B2" s="6">
        <f t="shared" ref="B2:B26" si="0">(G2*AF2)/100</f>
        <v>225.9171</v>
      </c>
      <c r="C2" s="25">
        <v>2.7</v>
      </c>
      <c r="D2" s="9">
        <v>126.5</v>
      </c>
      <c r="E2" s="11">
        <v>108</v>
      </c>
      <c r="G2" s="2">
        <v>72.900000000000006</v>
      </c>
      <c r="H2" s="2">
        <v>11.9</v>
      </c>
      <c r="I2" s="22">
        <v>105</v>
      </c>
      <c r="J2" s="22">
        <v>83.9</v>
      </c>
      <c r="K2" s="22">
        <v>78.3</v>
      </c>
      <c r="L2" s="22">
        <v>5.7</v>
      </c>
      <c r="M2" s="23">
        <v>10.6</v>
      </c>
      <c r="N2" s="23"/>
      <c r="O2" s="2">
        <v>109</v>
      </c>
      <c r="P2" s="22">
        <v>106</v>
      </c>
      <c r="Q2" s="2">
        <v>238</v>
      </c>
      <c r="R2" s="2">
        <v>48</v>
      </c>
      <c r="S2" s="2"/>
      <c r="V2" s="13">
        <v>129</v>
      </c>
      <c r="W2" s="14">
        <v>51</v>
      </c>
      <c r="X2" s="2">
        <v>120</v>
      </c>
      <c r="Y2" s="2">
        <v>111</v>
      </c>
      <c r="Z2" s="2">
        <v>104</v>
      </c>
      <c r="AA2" s="2">
        <v>8.8000000000000007</v>
      </c>
      <c r="AB2" s="2">
        <v>7.5</v>
      </c>
      <c r="AC2" s="2">
        <v>101</v>
      </c>
      <c r="AE2" s="2"/>
      <c r="AF2" s="2">
        <v>309.89999999999998</v>
      </c>
      <c r="AG2" s="2">
        <v>8.4</v>
      </c>
      <c r="AH2" s="2">
        <v>219</v>
      </c>
      <c r="AI2" s="2">
        <v>4323</v>
      </c>
      <c r="AJ2" s="2">
        <v>179</v>
      </c>
      <c r="AK2" s="2">
        <v>2430</v>
      </c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</row>
    <row r="3" spans="1:55" x14ac:dyDescent="0.25">
      <c r="A3" t="s">
        <v>27</v>
      </c>
      <c r="B3" s="6">
        <f t="shared" si="0"/>
        <v>290.21299999999997</v>
      </c>
      <c r="C3" s="25">
        <v>2.7</v>
      </c>
      <c r="D3" s="9">
        <v>111.4</v>
      </c>
      <c r="E3" s="11">
        <v>121</v>
      </c>
      <c r="G3" s="2">
        <v>77</v>
      </c>
      <c r="H3" s="2">
        <v>9.8000000000000007</v>
      </c>
      <c r="I3" s="22">
        <v>104</v>
      </c>
      <c r="J3" s="22">
        <v>83.2</v>
      </c>
      <c r="K3" s="22">
        <v>77.8</v>
      </c>
      <c r="L3" s="22">
        <v>4.3</v>
      </c>
      <c r="M3" s="22">
        <v>13.9</v>
      </c>
      <c r="N3" s="22"/>
      <c r="O3" s="2"/>
      <c r="P3" s="22"/>
      <c r="Q3" s="2"/>
      <c r="R3" s="2"/>
      <c r="S3" s="2"/>
      <c r="V3" s="12">
        <v>119</v>
      </c>
      <c r="W3" s="14">
        <v>44</v>
      </c>
      <c r="X3" s="2">
        <v>129</v>
      </c>
      <c r="Y3" s="2">
        <v>90</v>
      </c>
      <c r="Z3" s="2">
        <v>107</v>
      </c>
      <c r="AA3" s="2">
        <v>7.5</v>
      </c>
      <c r="AB3" s="2">
        <v>9.1</v>
      </c>
      <c r="AC3" s="2">
        <v>100.2</v>
      </c>
      <c r="AE3" s="2"/>
      <c r="AF3" s="2">
        <v>376.9</v>
      </c>
      <c r="AG3" s="2">
        <v>11</v>
      </c>
      <c r="AH3" s="2">
        <v>58.6</v>
      </c>
      <c r="AI3" s="2">
        <v>4856</v>
      </c>
      <c r="AJ3" s="2">
        <v>347</v>
      </c>
      <c r="AK3" s="2">
        <v>763</v>
      </c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</row>
    <row r="4" spans="1:55" x14ac:dyDescent="0.25">
      <c r="A4" t="s">
        <v>1</v>
      </c>
      <c r="B4" s="6">
        <f t="shared" si="0"/>
        <v>59.751999999999995</v>
      </c>
      <c r="C4" s="25">
        <v>6.5</v>
      </c>
      <c r="D4" s="9">
        <v>153.19999999999999</v>
      </c>
      <c r="E4" s="11">
        <v>152</v>
      </c>
      <c r="G4" s="2">
        <v>77</v>
      </c>
      <c r="H4" s="2">
        <v>10.199999999999999</v>
      </c>
      <c r="I4" s="22">
        <v>105</v>
      </c>
      <c r="J4" s="22">
        <v>77.8</v>
      </c>
      <c r="K4" s="22">
        <v>70.7</v>
      </c>
      <c r="L4" s="22">
        <v>6.5</v>
      </c>
      <c r="M4" s="22">
        <v>8.5</v>
      </c>
      <c r="N4" s="22"/>
      <c r="O4" s="2">
        <v>73</v>
      </c>
      <c r="P4" s="22">
        <v>57</v>
      </c>
      <c r="Q4" s="2">
        <v>144</v>
      </c>
      <c r="R4" s="2">
        <v>28</v>
      </c>
      <c r="S4" s="2">
        <v>13</v>
      </c>
      <c r="V4" s="12">
        <v>46</v>
      </c>
      <c r="W4" s="14">
        <v>44</v>
      </c>
      <c r="X4" s="2">
        <v>156</v>
      </c>
      <c r="Y4" s="2">
        <v>124</v>
      </c>
      <c r="Z4" s="2">
        <v>122</v>
      </c>
      <c r="AA4" s="2">
        <v>7.7</v>
      </c>
      <c r="AB4" s="2">
        <v>8.1</v>
      </c>
      <c r="AC4" s="2">
        <v>99</v>
      </c>
      <c r="AE4" s="2"/>
      <c r="AF4" s="2">
        <v>77.599999999999994</v>
      </c>
      <c r="AG4" s="2">
        <v>7.3</v>
      </c>
      <c r="AH4" s="2">
        <v>201</v>
      </c>
      <c r="AI4" s="2">
        <v>3322</v>
      </c>
      <c r="AJ4" s="2">
        <v>372</v>
      </c>
      <c r="AK4" s="2">
        <v>283</v>
      </c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</row>
    <row r="5" spans="1:55" x14ac:dyDescent="0.25">
      <c r="A5" t="s">
        <v>2</v>
      </c>
      <c r="B5" s="6">
        <f t="shared" si="0"/>
        <v>20804.511999999999</v>
      </c>
      <c r="C5" s="25">
        <v>8</v>
      </c>
      <c r="D5" s="9">
        <v>169.8</v>
      </c>
      <c r="E5" s="11">
        <v>161</v>
      </c>
      <c r="G5" s="2">
        <v>73.599999999999994</v>
      </c>
      <c r="H5" s="2">
        <v>11.4</v>
      </c>
      <c r="I5" s="22">
        <v>111</v>
      </c>
      <c r="J5" s="22">
        <v>78.7</v>
      </c>
      <c r="K5" s="22">
        <v>71.2</v>
      </c>
      <c r="L5" s="22">
        <v>4.3</v>
      </c>
      <c r="M5" s="22">
        <v>10.1</v>
      </c>
      <c r="N5" s="22"/>
      <c r="O5" s="2">
        <v>105</v>
      </c>
      <c r="P5" s="22">
        <v>56</v>
      </c>
      <c r="Q5" s="2">
        <v>180</v>
      </c>
      <c r="R5" s="2">
        <v>28</v>
      </c>
      <c r="S5" s="2">
        <v>19</v>
      </c>
      <c r="V5" s="12">
        <v>66</v>
      </c>
      <c r="W5" s="12">
        <v>43</v>
      </c>
      <c r="X5" s="2">
        <v>157</v>
      </c>
      <c r="Y5" s="2">
        <v>93</v>
      </c>
      <c r="Z5" s="2">
        <v>92</v>
      </c>
      <c r="AA5" s="2">
        <v>6.9</v>
      </c>
      <c r="AB5" s="2">
        <v>9.1999999999999993</v>
      </c>
      <c r="AC5" s="2">
        <v>101</v>
      </c>
      <c r="AE5" s="2"/>
      <c r="AF5" s="2">
        <v>28267</v>
      </c>
      <c r="AG5" s="2">
        <v>10</v>
      </c>
      <c r="AH5" s="2">
        <v>184</v>
      </c>
      <c r="AI5" s="2">
        <v>4280</v>
      </c>
      <c r="AJ5" s="2">
        <v>468</v>
      </c>
      <c r="AK5" s="2">
        <v>698</v>
      </c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</row>
    <row r="6" spans="1:55" x14ac:dyDescent="0.25">
      <c r="A6" t="s">
        <v>3</v>
      </c>
      <c r="B6" s="6">
        <f t="shared" si="0"/>
        <v>2034.5432999999998</v>
      </c>
      <c r="C6" s="25">
        <v>2.6</v>
      </c>
      <c r="D6" s="9">
        <v>129.69999999999999</v>
      </c>
      <c r="E6" s="11">
        <v>106</v>
      </c>
      <c r="G6" s="2">
        <v>76.900000000000006</v>
      </c>
      <c r="H6" s="2">
        <v>11</v>
      </c>
      <c r="I6" s="22">
        <v>104</v>
      </c>
      <c r="J6" s="22">
        <v>83.2</v>
      </c>
      <c r="K6" s="22">
        <v>78.400000000000006</v>
      </c>
      <c r="L6" s="22">
        <v>5.3</v>
      </c>
      <c r="M6" s="22">
        <v>12</v>
      </c>
      <c r="N6" s="22"/>
      <c r="O6" s="2">
        <v>94</v>
      </c>
      <c r="P6" s="22">
        <v>88</v>
      </c>
      <c r="Q6" s="2">
        <v>255</v>
      </c>
      <c r="R6" s="2">
        <v>48</v>
      </c>
      <c r="S6" s="2">
        <v>17</v>
      </c>
      <c r="V6" s="12">
        <v>121</v>
      </c>
      <c r="W6" s="12">
        <v>52</v>
      </c>
      <c r="X6" s="2">
        <v>118</v>
      </c>
      <c r="Y6" s="2">
        <v>106</v>
      </c>
      <c r="Z6" s="2">
        <v>98</v>
      </c>
      <c r="AA6" s="2">
        <v>6.7</v>
      </c>
      <c r="AB6" s="2">
        <v>7.9</v>
      </c>
      <c r="AC6" s="2">
        <v>102</v>
      </c>
      <c r="AE6" s="2"/>
      <c r="AF6" s="2">
        <v>2645.7</v>
      </c>
      <c r="AG6" s="2">
        <v>81.8</v>
      </c>
      <c r="AH6" s="2">
        <v>648</v>
      </c>
      <c r="AI6" s="2">
        <v>42239</v>
      </c>
      <c r="AJ6" s="2">
        <v>2502</v>
      </c>
      <c r="AK6" s="2">
        <v>59444</v>
      </c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</row>
    <row r="7" spans="1:55" x14ac:dyDescent="0.25">
      <c r="A7" t="s">
        <v>4</v>
      </c>
      <c r="B7" s="6">
        <f t="shared" si="0"/>
        <v>199.8279</v>
      </c>
      <c r="C7" s="25">
        <v>3.8</v>
      </c>
      <c r="D7" s="9">
        <v>126.4</v>
      </c>
      <c r="E7" s="11">
        <v>120</v>
      </c>
      <c r="G7" s="2">
        <v>92.9</v>
      </c>
      <c r="H7" s="2">
        <v>6</v>
      </c>
      <c r="I7" s="22">
        <v>102</v>
      </c>
      <c r="J7" s="22">
        <v>83.1</v>
      </c>
      <c r="K7" s="22">
        <v>78.5</v>
      </c>
      <c r="L7" s="22">
        <v>5.4</v>
      </c>
      <c r="M7" s="22">
        <v>8.9</v>
      </c>
      <c r="N7" s="22"/>
      <c r="O7" s="2"/>
      <c r="P7" s="22">
        <v>81</v>
      </c>
      <c r="Q7" s="2"/>
      <c r="R7" s="2">
        <v>27</v>
      </c>
      <c r="S7" s="2"/>
      <c r="V7" s="12">
        <v>79</v>
      </c>
      <c r="W7" s="12">
        <v>46</v>
      </c>
      <c r="X7" s="2">
        <v>139</v>
      </c>
      <c r="Y7" s="2">
        <v>82</v>
      </c>
      <c r="Z7" s="2">
        <v>74</v>
      </c>
      <c r="AA7" s="2">
        <v>6.1</v>
      </c>
      <c r="AB7" s="2">
        <v>6.7</v>
      </c>
      <c r="AC7" s="2">
        <v>92</v>
      </c>
      <c r="AE7" s="2"/>
      <c r="AF7" s="2">
        <v>215.1</v>
      </c>
      <c r="AG7" s="2">
        <v>11.3</v>
      </c>
      <c r="AH7" s="2">
        <v>507</v>
      </c>
      <c r="AI7" s="2">
        <v>4968</v>
      </c>
      <c r="AJ7" s="2">
        <v>877</v>
      </c>
      <c r="AK7" s="2">
        <v>744</v>
      </c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</row>
    <row r="8" spans="1:55" x14ac:dyDescent="0.25">
      <c r="A8" t="s">
        <v>5</v>
      </c>
      <c r="B8" s="6">
        <f t="shared" si="0"/>
        <v>1404.3090999999999</v>
      </c>
      <c r="C8" s="25">
        <v>2.4</v>
      </c>
      <c r="D8" s="9">
        <v>126.7</v>
      </c>
      <c r="E8" s="11">
        <v>126</v>
      </c>
      <c r="G8" s="2">
        <v>77.3</v>
      </c>
      <c r="H8" s="2">
        <v>10.1</v>
      </c>
      <c r="I8" s="22">
        <v>102</v>
      </c>
      <c r="J8" s="22">
        <v>81.900000000000006</v>
      </c>
      <c r="K8" s="22">
        <v>77.8</v>
      </c>
      <c r="L8" s="22">
        <v>3.9</v>
      </c>
      <c r="M8" s="22">
        <v>12.5</v>
      </c>
      <c r="N8" s="22"/>
      <c r="O8" s="2"/>
      <c r="P8" s="22">
        <v>75</v>
      </c>
      <c r="Q8" s="2"/>
      <c r="R8" s="2"/>
      <c r="S8" s="2"/>
      <c r="V8" s="12">
        <v>125</v>
      </c>
      <c r="W8" s="12">
        <v>53</v>
      </c>
      <c r="X8" s="2">
        <v>136</v>
      </c>
      <c r="Y8" s="2">
        <v>100</v>
      </c>
      <c r="Z8" s="2">
        <v>93</v>
      </c>
      <c r="AA8" s="2">
        <v>5.9</v>
      </c>
      <c r="AB8" s="2">
        <v>8.9</v>
      </c>
      <c r="AC8" s="2">
        <v>99.5</v>
      </c>
      <c r="AE8" s="2"/>
      <c r="AF8" s="2">
        <v>1816.7</v>
      </c>
      <c r="AG8" s="2">
        <v>5.6</v>
      </c>
      <c r="AH8" s="2">
        <v>65</v>
      </c>
      <c r="AI8" s="2">
        <v>2924</v>
      </c>
      <c r="AJ8" s="2">
        <v>221</v>
      </c>
      <c r="AK8" s="2">
        <v>1771</v>
      </c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</row>
    <row r="9" spans="1:55" x14ac:dyDescent="0.25">
      <c r="A9" t="s">
        <v>6</v>
      </c>
      <c r="B9" s="6">
        <f t="shared" si="0"/>
        <v>109.16719999999999</v>
      </c>
      <c r="C9" s="25">
        <v>3.9</v>
      </c>
      <c r="D9" s="9">
        <v>127.8</v>
      </c>
      <c r="E9" s="11">
        <v>104</v>
      </c>
      <c r="G9" s="2">
        <v>69.8</v>
      </c>
      <c r="H9" s="2">
        <v>11.9</v>
      </c>
      <c r="I9" s="22">
        <v>102</v>
      </c>
      <c r="J9" s="22">
        <v>82.8</v>
      </c>
      <c r="K9" s="22">
        <v>78.3</v>
      </c>
      <c r="L9" s="22">
        <v>4.7</v>
      </c>
      <c r="M9" s="22">
        <v>12.8</v>
      </c>
      <c r="N9" s="22"/>
      <c r="O9" s="2"/>
      <c r="P9" s="22"/>
      <c r="Q9" s="2"/>
      <c r="R9" s="2">
        <v>49</v>
      </c>
      <c r="S9" s="2"/>
      <c r="V9" s="12">
        <v>129</v>
      </c>
      <c r="W9" s="12">
        <v>47</v>
      </c>
      <c r="X9" s="2">
        <v>118</v>
      </c>
      <c r="Y9" s="2">
        <v>104</v>
      </c>
      <c r="Z9" s="2">
        <v>93</v>
      </c>
      <c r="AA9" s="2">
        <v>5.8</v>
      </c>
      <c r="AB9" s="2">
        <v>9.3000000000000007</v>
      </c>
      <c r="AC9" s="2">
        <v>99</v>
      </c>
      <c r="AE9" s="2"/>
      <c r="AF9" s="2">
        <v>156.4</v>
      </c>
      <c r="AG9" s="2">
        <v>4.5</v>
      </c>
      <c r="AH9" s="2">
        <v>83</v>
      </c>
      <c r="AI9" s="2">
        <v>2113</v>
      </c>
      <c r="AJ9" s="2">
        <v>304</v>
      </c>
      <c r="AK9" s="2">
        <v>561</v>
      </c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</row>
    <row r="10" spans="1:55" x14ac:dyDescent="0.25">
      <c r="A10" t="s">
        <v>7</v>
      </c>
      <c r="B10" s="6">
        <f t="shared" si="0"/>
        <v>842.30499999999995</v>
      </c>
      <c r="C10" s="25">
        <v>2.4</v>
      </c>
      <c r="D10" s="9">
        <v>101.7</v>
      </c>
      <c r="E10" s="11">
        <v>117</v>
      </c>
      <c r="G10" s="2">
        <v>78.5</v>
      </c>
      <c r="H10" s="2">
        <v>9.8000000000000007</v>
      </c>
      <c r="I10" s="22">
        <v>103</v>
      </c>
      <c r="J10" s="22">
        <v>85.4</v>
      </c>
      <c r="K10" s="22">
        <v>79.400000000000006</v>
      </c>
      <c r="L10" s="22">
        <v>4.3</v>
      </c>
      <c r="M10" s="22">
        <v>11.3</v>
      </c>
      <c r="N10" s="22"/>
      <c r="O10" s="2"/>
      <c r="P10" s="22">
        <v>93</v>
      </c>
      <c r="Q10" s="2">
        <v>180</v>
      </c>
      <c r="R10" s="2">
        <v>25</v>
      </c>
      <c r="S10" s="2">
        <v>33</v>
      </c>
      <c r="V10" s="12">
        <v>98</v>
      </c>
      <c r="W10" s="12">
        <v>50</v>
      </c>
      <c r="X10" s="2">
        <v>129</v>
      </c>
      <c r="Y10" s="2">
        <v>109</v>
      </c>
      <c r="Z10" s="2">
        <v>79</v>
      </c>
      <c r="AA10" s="2">
        <v>7.7</v>
      </c>
      <c r="AB10" s="2">
        <v>7.7</v>
      </c>
      <c r="AC10" s="2">
        <v>99</v>
      </c>
      <c r="AE10" s="2"/>
      <c r="AF10" s="2">
        <v>1073</v>
      </c>
      <c r="AG10" s="2">
        <v>46.1</v>
      </c>
      <c r="AH10" s="2">
        <v>760</v>
      </c>
      <c r="AI10" s="2">
        <v>23104</v>
      </c>
      <c r="AJ10" s="2">
        <v>4999</v>
      </c>
      <c r="AK10" s="2">
        <v>3626</v>
      </c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</row>
    <row r="11" spans="1:55" x14ac:dyDescent="0.25">
      <c r="A11" t="s">
        <v>8</v>
      </c>
      <c r="B11" s="6">
        <f t="shared" si="0"/>
        <v>1281.2334000000001</v>
      </c>
      <c r="C11" s="25">
        <v>2.2000000000000002</v>
      </c>
      <c r="D11" s="9">
        <v>121.1</v>
      </c>
      <c r="E11" s="11">
        <v>105</v>
      </c>
      <c r="G11" s="2">
        <v>81.8</v>
      </c>
      <c r="H11" s="2">
        <v>6.1</v>
      </c>
      <c r="I11" s="22">
        <v>106</v>
      </c>
      <c r="J11" s="22">
        <v>85.3</v>
      </c>
      <c r="K11" s="22">
        <v>80.099999999999994</v>
      </c>
      <c r="L11" s="22">
        <v>6.2</v>
      </c>
      <c r="M11" s="22">
        <v>12.1</v>
      </c>
      <c r="N11" s="22"/>
      <c r="O11" s="2">
        <v>145</v>
      </c>
      <c r="P11" s="22">
        <v>87</v>
      </c>
      <c r="Q11" s="2">
        <v>260</v>
      </c>
      <c r="R11" s="2">
        <v>29</v>
      </c>
      <c r="S11" s="2">
        <v>28</v>
      </c>
      <c r="V11" s="12">
        <v>100</v>
      </c>
      <c r="W11" s="12">
        <v>41</v>
      </c>
      <c r="X11" s="2">
        <v>123</v>
      </c>
      <c r="Y11" s="2">
        <v>95</v>
      </c>
      <c r="Z11" s="2">
        <v>94</v>
      </c>
      <c r="AA11" s="2">
        <v>8</v>
      </c>
      <c r="AB11" s="2">
        <v>7.1</v>
      </c>
      <c r="AC11" s="2">
        <v>100.1</v>
      </c>
      <c r="AE11" s="2"/>
      <c r="AF11" s="2">
        <v>1566.3</v>
      </c>
      <c r="AG11" s="2">
        <v>60.7</v>
      </c>
      <c r="AH11" s="2">
        <v>850</v>
      </c>
      <c r="AI11" s="2">
        <v>25075</v>
      </c>
      <c r="AJ11" s="2">
        <v>2108</v>
      </c>
      <c r="AK11" s="2">
        <v>9721</v>
      </c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</row>
    <row r="12" spans="1:55" x14ac:dyDescent="0.25">
      <c r="A12" t="s">
        <v>9</v>
      </c>
      <c r="B12" s="6">
        <f t="shared" si="0"/>
        <v>15.664000000000001</v>
      </c>
      <c r="C12" s="25">
        <v>6.4</v>
      </c>
      <c r="D12" s="9">
        <v>116.1</v>
      </c>
      <c r="E12" s="11">
        <v>130</v>
      </c>
      <c r="G12" s="2">
        <v>88</v>
      </c>
      <c r="H12" s="2">
        <v>4.3</v>
      </c>
      <c r="I12" s="22">
        <v>105</v>
      </c>
      <c r="J12" s="22">
        <v>83.1</v>
      </c>
      <c r="K12" s="22">
        <v>79.3</v>
      </c>
      <c r="L12" s="22">
        <v>5.3</v>
      </c>
      <c r="M12" s="22">
        <v>6.9</v>
      </c>
      <c r="N12" s="22"/>
      <c r="O12" s="2"/>
      <c r="P12" s="22"/>
      <c r="Q12" s="2"/>
      <c r="R12" s="2"/>
      <c r="S12" s="2"/>
      <c r="V12" s="12">
        <v>94</v>
      </c>
      <c r="W12" s="12">
        <v>48</v>
      </c>
      <c r="X12" s="2">
        <v>141</v>
      </c>
      <c r="Y12" s="2">
        <v>87</v>
      </c>
      <c r="Z12" s="2">
        <v>112</v>
      </c>
      <c r="AA12" s="2">
        <v>11.5</v>
      </c>
      <c r="AB12" s="2">
        <v>6.2</v>
      </c>
      <c r="AC12" s="2">
        <v>100.2</v>
      </c>
      <c r="AE12" s="2"/>
      <c r="AF12" s="2">
        <v>17.8</v>
      </c>
      <c r="AG12" s="2">
        <v>0.8</v>
      </c>
      <c r="AH12" s="2">
        <v>15.2</v>
      </c>
      <c r="AI12" s="2">
        <v>407</v>
      </c>
      <c r="AJ12" s="2">
        <v>31</v>
      </c>
      <c r="AK12" s="2">
        <v>8</v>
      </c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</row>
    <row r="13" spans="1:55" x14ac:dyDescent="0.25">
      <c r="A13" t="s">
        <v>10</v>
      </c>
      <c r="B13" s="6">
        <f t="shared" si="0"/>
        <v>12.431000000000001</v>
      </c>
      <c r="C13" s="25">
        <v>5.7</v>
      </c>
      <c r="D13" s="9">
        <v>155.6</v>
      </c>
      <c r="E13" s="11">
        <v>161</v>
      </c>
      <c r="G13" s="2">
        <v>80.2</v>
      </c>
      <c r="H13" s="2">
        <v>10</v>
      </c>
      <c r="I13" s="22">
        <v>119</v>
      </c>
      <c r="J13" s="22">
        <v>78.8</v>
      </c>
      <c r="K13" s="22">
        <v>68.599999999999994</v>
      </c>
      <c r="L13" s="22">
        <v>3.5</v>
      </c>
      <c r="M13" s="22">
        <v>8.1</v>
      </c>
      <c r="N13" s="22"/>
      <c r="O13" s="2"/>
      <c r="P13" s="22"/>
      <c r="Q13" s="2"/>
      <c r="R13" s="2"/>
      <c r="S13" s="2"/>
      <c r="V13" s="12">
        <v>58</v>
      </c>
      <c r="W13" s="12">
        <v>52</v>
      </c>
      <c r="X13" s="2">
        <v>169</v>
      </c>
      <c r="Y13" s="2">
        <v>114</v>
      </c>
      <c r="Z13" s="2">
        <v>98</v>
      </c>
      <c r="AA13" s="2">
        <v>7.1</v>
      </c>
      <c r="AB13" s="2">
        <v>11.4</v>
      </c>
      <c r="AC13" s="2">
        <v>105</v>
      </c>
      <c r="AE13" s="2"/>
      <c r="AF13" s="2">
        <v>15.5</v>
      </c>
      <c r="AG13" s="2">
        <v>2.1</v>
      </c>
      <c r="AH13" s="2">
        <v>77</v>
      </c>
      <c r="AI13" s="2">
        <v>1147</v>
      </c>
      <c r="AJ13" s="2">
        <v>176</v>
      </c>
      <c r="AK13" s="2">
        <v>183</v>
      </c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</row>
    <row r="14" spans="1:55" x14ac:dyDescent="0.25">
      <c r="A14" t="s">
        <v>11</v>
      </c>
      <c r="B14" s="6">
        <f t="shared" si="0"/>
        <v>96.106800000000007</v>
      </c>
      <c r="C14" s="25">
        <v>5</v>
      </c>
      <c r="D14" s="9">
        <v>147</v>
      </c>
      <c r="E14" s="11">
        <v>155</v>
      </c>
      <c r="G14" s="2">
        <v>84.9</v>
      </c>
      <c r="H14" s="2">
        <v>12.7</v>
      </c>
      <c r="I14" s="22">
        <v>117</v>
      </c>
      <c r="J14" s="22">
        <v>79.3</v>
      </c>
      <c r="K14" s="22">
        <v>68.099999999999994</v>
      </c>
      <c r="L14" s="22">
        <v>4.5</v>
      </c>
      <c r="M14" s="22">
        <v>9.3000000000000007</v>
      </c>
      <c r="N14" s="22"/>
      <c r="O14" s="2">
        <v>100</v>
      </c>
      <c r="P14" s="22">
        <v>71</v>
      </c>
      <c r="Q14" s="2"/>
      <c r="R14" s="2">
        <v>31</v>
      </c>
      <c r="S14" s="2">
        <v>9.5</v>
      </c>
      <c r="V14" s="12">
        <v>66</v>
      </c>
      <c r="W14" s="12">
        <v>50</v>
      </c>
      <c r="X14" s="2">
        <v>153</v>
      </c>
      <c r="Y14" s="2">
        <v>104</v>
      </c>
      <c r="Z14" s="2">
        <v>107</v>
      </c>
      <c r="AA14" s="2">
        <v>6.8</v>
      </c>
      <c r="AB14" s="2">
        <v>9.3000000000000007</v>
      </c>
      <c r="AC14" s="2">
        <v>106</v>
      </c>
      <c r="AE14" s="2"/>
      <c r="AF14" s="2">
        <v>113.2</v>
      </c>
      <c r="AG14" s="2">
        <v>3</v>
      </c>
      <c r="AH14" s="2">
        <v>109</v>
      </c>
      <c r="AI14" s="2">
        <v>1620</v>
      </c>
      <c r="AJ14" s="2">
        <v>249</v>
      </c>
      <c r="AK14" s="2">
        <v>108</v>
      </c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</row>
    <row r="15" spans="1:55" x14ac:dyDescent="0.25">
      <c r="A15" t="s">
        <v>12</v>
      </c>
      <c r="B15" s="6">
        <f t="shared" si="0"/>
        <v>439.02199999999999</v>
      </c>
      <c r="C15" s="25">
        <v>2.2000000000000002</v>
      </c>
      <c r="D15" s="9">
        <v>118.1</v>
      </c>
      <c r="E15" s="11">
        <v>112</v>
      </c>
      <c r="G15" s="2">
        <v>73</v>
      </c>
      <c r="H15" s="2">
        <v>9.3000000000000007</v>
      </c>
      <c r="I15" s="22">
        <v>102</v>
      </c>
      <c r="J15" s="22">
        <v>83.1</v>
      </c>
      <c r="K15" s="22">
        <v>79.400000000000006</v>
      </c>
      <c r="L15" s="22">
        <v>4.7</v>
      </c>
      <c r="M15" s="22">
        <v>11</v>
      </c>
      <c r="N15" s="22"/>
      <c r="O15" s="2"/>
      <c r="P15" s="22">
        <v>73</v>
      </c>
      <c r="Q15" s="2">
        <v>349</v>
      </c>
      <c r="R15" s="2"/>
      <c r="S15" s="2">
        <v>14</v>
      </c>
      <c r="V15" s="12">
        <v>131</v>
      </c>
      <c r="W15" s="12">
        <v>53</v>
      </c>
      <c r="X15" s="2">
        <v>133</v>
      </c>
      <c r="Y15" s="2">
        <v>117</v>
      </c>
      <c r="Z15" s="2">
        <v>97</v>
      </c>
      <c r="AA15" s="2">
        <v>5.2</v>
      </c>
      <c r="AB15" s="2">
        <v>8.1</v>
      </c>
      <c r="AC15" s="2">
        <v>99</v>
      </c>
      <c r="AE15" s="2"/>
      <c r="AF15" s="2">
        <v>601.4</v>
      </c>
      <c r="AG15" s="2">
        <v>16.7</v>
      </c>
      <c r="AH15" s="2">
        <v>209</v>
      </c>
      <c r="AI15" s="2">
        <v>8757</v>
      </c>
      <c r="AJ15" s="2">
        <v>389</v>
      </c>
      <c r="AK15" s="2">
        <v>2895</v>
      </c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</row>
    <row r="16" spans="1:55" x14ac:dyDescent="0.25">
      <c r="A16" t="s">
        <v>13</v>
      </c>
      <c r="B16" s="6">
        <f t="shared" si="0"/>
        <v>1268.502</v>
      </c>
      <c r="C16" s="25">
        <v>5.6</v>
      </c>
      <c r="D16" s="9">
        <v>146.19999999999999</v>
      </c>
      <c r="E16" s="11">
        <v>131</v>
      </c>
      <c r="G16" s="2">
        <v>79.5</v>
      </c>
      <c r="H16" s="2">
        <v>10.199999999999999</v>
      </c>
      <c r="I16" s="22">
        <v>100</v>
      </c>
      <c r="J16" s="22">
        <v>81.099999999999994</v>
      </c>
      <c r="K16" s="22">
        <v>72.599999999999994</v>
      </c>
      <c r="L16" s="22">
        <v>3.7</v>
      </c>
      <c r="M16" s="22">
        <v>9.3000000000000007</v>
      </c>
      <c r="N16" s="22"/>
      <c r="O16" s="2">
        <v>104</v>
      </c>
      <c r="P16" s="22">
        <v>70</v>
      </c>
      <c r="Q16" s="2">
        <v>287</v>
      </c>
      <c r="R16" s="2">
        <v>39</v>
      </c>
      <c r="S16" s="2">
        <v>13</v>
      </c>
      <c r="V16" s="12">
        <v>64</v>
      </c>
      <c r="W16" s="12">
        <v>47</v>
      </c>
      <c r="X16" s="2">
        <v>134</v>
      </c>
      <c r="Y16" s="2">
        <v>105</v>
      </c>
      <c r="Z16" s="2">
        <v>137</v>
      </c>
      <c r="AA16" s="2">
        <v>8.1999999999999993</v>
      </c>
      <c r="AB16" s="2">
        <v>7.5</v>
      </c>
      <c r="AC16" s="2">
        <v>103</v>
      </c>
      <c r="AE16" s="2"/>
      <c r="AF16" s="2">
        <v>1595.6</v>
      </c>
      <c r="AG16" s="2">
        <v>38.200000000000003</v>
      </c>
      <c r="AH16" s="2">
        <v>2045</v>
      </c>
      <c r="AI16" s="2">
        <v>17853</v>
      </c>
      <c r="AJ16" s="2">
        <v>1723</v>
      </c>
      <c r="AK16" s="2">
        <v>4123</v>
      </c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</row>
    <row r="17" spans="1:55" x14ac:dyDescent="0.25">
      <c r="A17" t="s">
        <v>14</v>
      </c>
      <c r="B17" s="6">
        <f t="shared" si="0"/>
        <v>143.071</v>
      </c>
      <c r="C17" s="25">
        <v>2.7</v>
      </c>
      <c r="D17" s="9">
        <v>109.6</v>
      </c>
      <c r="E17" s="11">
        <v>110</v>
      </c>
      <c r="G17" s="2">
        <v>86.5</v>
      </c>
      <c r="H17" s="2">
        <v>10.8</v>
      </c>
      <c r="I17" s="22">
        <v>107</v>
      </c>
      <c r="J17" s="22">
        <v>84</v>
      </c>
      <c r="K17" s="22">
        <v>77.599999999999994</v>
      </c>
      <c r="L17" s="22">
        <v>5.4</v>
      </c>
      <c r="M17" s="22">
        <v>12.1</v>
      </c>
      <c r="N17" s="22"/>
      <c r="O17" s="2"/>
      <c r="P17" s="22">
        <v>90</v>
      </c>
      <c r="Q17" s="2"/>
      <c r="R17" s="2">
        <v>48</v>
      </c>
      <c r="S17" s="2"/>
      <c r="V17" s="12">
        <v>78</v>
      </c>
      <c r="W17" s="12">
        <v>53</v>
      </c>
      <c r="X17" s="2">
        <v>124</v>
      </c>
      <c r="Y17" s="2">
        <v>103</v>
      </c>
      <c r="Z17" s="2">
        <v>91</v>
      </c>
      <c r="AA17" s="2">
        <v>9.1</v>
      </c>
      <c r="AB17" s="2">
        <v>5.3</v>
      </c>
      <c r="AC17" s="2">
        <v>96</v>
      </c>
      <c r="AE17" s="2"/>
      <c r="AF17" s="2">
        <v>165.4</v>
      </c>
      <c r="AG17" s="2">
        <v>10.6</v>
      </c>
      <c r="AH17" s="2">
        <v>479</v>
      </c>
      <c r="AI17" s="2">
        <v>5543</v>
      </c>
      <c r="AJ17" s="2">
        <v>706</v>
      </c>
      <c r="AK17" s="2">
        <v>646</v>
      </c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</row>
    <row r="18" spans="1:55" x14ac:dyDescent="0.25">
      <c r="A18" t="s">
        <v>15</v>
      </c>
      <c r="B18" s="6">
        <f t="shared" si="0"/>
        <v>463.53750000000002</v>
      </c>
      <c r="C18" s="25">
        <v>3.1</v>
      </c>
      <c r="D18" s="9">
        <v>174.3</v>
      </c>
      <c r="E18" s="11">
        <v>135</v>
      </c>
      <c r="G18" s="2">
        <v>78.900000000000006</v>
      </c>
      <c r="H18" s="2">
        <v>9.1</v>
      </c>
      <c r="I18" s="22">
        <v>105</v>
      </c>
      <c r="J18" s="22">
        <v>78.2</v>
      </c>
      <c r="K18" s="22">
        <v>71</v>
      </c>
      <c r="L18" s="22">
        <v>4.5999999999999996</v>
      </c>
      <c r="M18" s="22">
        <v>8.1</v>
      </c>
      <c r="N18" s="22"/>
      <c r="O18" s="2">
        <v>187</v>
      </c>
      <c r="P18" s="22">
        <v>56</v>
      </c>
      <c r="Q18" s="2">
        <v>243</v>
      </c>
      <c r="R18" s="2">
        <v>22</v>
      </c>
      <c r="S18" s="2">
        <v>15</v>
      </c>
      <c r="V18" s="12">
        <v>47</v>
      </c>
      <c r="W18" s="12">
        <v>46</v>
      </c>
      <c r="X18" s="2">
        <v>152</v>
      </c>
      <c r="Y18" s="2">
        <v>106</v>
      </c>
      <c r="Z18" s="2">
        <v>150</v>
      </c>
      <c r="AA18" s="2">
        <v>7.4</v>
      </c>
      <c r="AB18" s="2">
        <v>6.1</v>
      </c>
      <c r="AC18" s="2">
        <v>101</v>
      </c>
      <c r="AE18" s="2"/>
      <c r="AF18" s="2">
        <v>587.5</v>
      </c>
      <c r="AG18" s="2">
        <v>21.4</v>
      </c>
      <c r="AH18" s="2">
        <v>2613</v>
      </c>
      <c r="AI18" s="2">
        <v>9868</v>
      </c>
      <c r="AJ18" s="2">
        <v>730</v>
      </c>
      <c r="AK18" s="2">
        <v>1463</v>
      </c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</row>
    <row r="19" spans="1:55" x14ac:dyDescent="0.25">
      <c r="A19" t="s">
        <v>16</v>
      </c>
      <c r="B19" s="6">
        <f t="shared" si="0"/>
        <v>54.125500000000002</v>
      </c>
      <c r="C19" s="25">
        <v>4.0999999999999996</v>
      </c>
      <c r="D19" s="9">
        <v>115.2</v>
      </c>
      <c r="E19" s="11">
        <v>123</v>
      </c>
      <c r="G19" s="2">
        <v>75.7</v>
      </c>
      <c r="H19" s="2">
        <v>5.7</v>
      </c>
      <c r="I19" s="22">
        <v>105</v>
      </c>
      <c r="J19" s="22">
        <v>79.8</v>
      </c>
      <c r="K19" s="22">
        <v>72.3</v>
      </c>
      <c r="L19" s="22">
        <v>5.7</v>
      </c>
      <c r="M19" s="22">
        <v>10.3</v>
      </c>
      <c r="N19" s="22"/>
      <c r="O19" s="2">
        <v>101</v>
      </c>
      <c r="P19" s="22">
        <v>56</v>
      </c>
      <c r="Q19" s="2">
        <v>224</v>
      </c>
      <c r="R19" s="2">
        <v>31</v>
      </c>
      <c r="S19" s="2">
        <v>16</v>
      </c>
      <c r="V19" s="12">
        <v>73</v>
      </c>
      <c r="W19" s="12">
        <v>50</v>
      </c>
      <c r="X19" s="2">
        <v>130</v>
      </c>
      <c r="Y19" s="2">
        <v>92</v>
      </c>
      <c r="Z19" s="2">
        <v>113</v>
      </c>
      <c r="AA19" s="2">
        <v>10.4</v>
      </c>
      <c r="AB19" s="2">
        <v>8.9</v>
      </c>
      <c r="AC19" s="2">
        <v>99</v>
      </c>
      <c r="AE19" s="2"/>
      <c r="AF19" s="2">
        <v>71.5</v>
      </c>
      <c r="AG19" s="2">
        <v>5.4</v>
      </c>
      <c r="AH19" s="2">
        <v>71</v>
      </c>
      <c r="AI19" s="2">
        <v>2720</v>
      </c>
      <c r="AJ19" s="2">
        <v>368</v>
      </c>
      <c r="AK19" s="2">
        <v>257</v>
      </c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</row>
    <row r="20" spans="1:55" x14ac:dyDescent="0.25">
      <c r="A20" t="s">
        <v>17</v>
      </c>
      <c r="B20" s="6">
        <f t="shared" si="0"/>
        <v>27.477000000000004</v>
      </c>
      <c r="C20" s="25">
        <v>4.2</v>
      </c>
      <c r="D20" s="9">
        <v>124.7</v>
      </c>
      <c r="E20" s="11">
        <v>134</v>
      </c>
      <c r="G20" s="2">
        <v>77.400000000000006</v>
      </c>
      <c r="H20" s="2">
        <v>10.3</v>
      </c>
      <c r="I20" s="22">
        <v>102</v>
      </c>
      <c r="J20" s="22">
        <v>83.3</v>
      </c>
      <c r="K20" s="22">
        <v>76.8</v>
      </c>
      <c r="L20" s="22">
        <v>5.0999999999999996</v>
      </c>
      <c r="M20" s="22">
        <v>11</v>
      </c>
      <c r="N20" s="22"/>
      <c r="O20" s="2"/>
      <c r="P20" s="22"/>
      <c r="Q20" s="2"/>
      <c r="R20" s="2"/>
      <c r="S20" s="2"/>
      <c r="V20" s="12">
        <v>84</v>
      </c>
      <c r="W20" s="12">
        <v>50</v>
      </c>
      <c r="X20" s="2">
        <v>121</v>
      </c>
      <c r="Y20" s="2">
        <v>94</v>
      </c>
      <c r="Z20" s="2">
        <v>108</v>
      </c>
      <c r="AA20" s="2">
        <v>5.8</v>
      </c>
      <c r="AB20" s="2">
        <v>8.8000000000000007</v>
      </c>
      <c r="AC20" s="2">
        <v>101</v>
      </c>
      <c r="AE20" s="2"/>
      <c r="AF20" s="2">
        <v>35.5</v>
      </c>
      <c r="AG20" s="2">
        <v>2.1</v>
      </c>
      <c r="AH20" s="2">
        <v>80</v>
      </c>
      <c r="AI20" s="2">
        <v>1019</v>
      </c>
      <c r="AJ20" s="2">
        <v>83</v>
      </c>
      <c r="AK20" s="2">
        <v>453</v>
      </c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</row>
    <row r="21" spans="1:55" x14ac:dyDescent="0.25">
      <c r="A21" t="s">
        <v>18</v>
      </c>
      <c r="B21" s="6">
        <f t="shared" si="0"/>
        <v>1333.3975</v>
      </c>
      <c r="C21" s="25">
        <v>2.7</v>
      </c>
      <c r="D21" s="9">
        <v>163.69999999999999</v>
      </c>
      <c r="E21" s="11">
        <v>139</v>
      </c>
      <c r="G21" s="2">
        <v>86.5</v>
      </c>
      <c r="H21" s="2">
        <v>10.6</v>
      </c>
      <c r="I21" s="22">
        <v>103</v>
      </c>
      <c r="J21" s="22">
        <v>83.1</v>
      </c>
      <c r="K21" s="22">
        <v>79.099999999999994</v>
      </c>
      <c r="L21" s="22">
        <v>4.2</v>
      </c>
      <c r="M21" s="22">
        <v>10</v>
      </c>
      <c r="N21" s="22"/>
      <c r="O21" s="2">
        <v>94</v>
      </c>
      <c r="P21" s="22">
        <v>83</v>
      </c>
      <c r="Q21" s="2">
        <v>241</v>
      </c>
      <c r="R21" s="2">
        <v>40</v>
      </c>
      <c r="S21" s="2"/>
      <c r="V21" s="12">
        <v>109</v>
      </c>
      <c r="W21" s="12">
        <v>51</v>
      </c>
      <c r="X21" s="2">
        <v>151</v>
      </c>
      <c r="Y21" s="2">
        <v>104</v>
      </c>
      <c r="Z21" s="2">
        <v>110</v>
      </c>
      <c r="AA21" s="2">
        <v>7.5</v>
      </c>
      <c r="AB21" s="2">
        <v>8.6</v>
      </c>
      <c r="AC21" s="2">
        <v>99</v>
      </c>
      <c r="AE21" s="2"/>
      <c r="AF21" s="2">
        <v>1541.5</v>
      </c>
      <c r="AG21" s="2">
        <v>62.5</v>
      </c>
      <c r="AH21" s="2">
        <v>353</v>
      </c>
      <c r="AI21" s="2">
        <v>31612</v>
      </c>
      <c r="AJ21" s="2">
        <v>2534</v>
      </c>
      <c r="AK21" s="2">
        <v>22259</v>
      </c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</row>
    <row r="22" spans="1:55" x14ac:dyDescent="0.25">
      <c r="A22" t="s">
        <v>19</v>
      </c>
      <c r="B22" s="6">
        <f t="shared" si="0"/>
        <v>154.6275</v>
      </c>
      <c r="C22" s="25">
        <v>3.7</v>
      </c>
      <c r="D22" s="9">
        <v>130.80000000000001</v>
      </c>
      <c r="E22" s="11">
        <v>123</v>
      </c>
      <c r="G22" s="2">
        <v>79.5</v>
      </c>
      <c r="H22" s="2">
        <v>9.8000000000000007</v>
      </c>
      <c r="I22" s="22">
        <v>104</v>
      </c>
      <c r="J22" s="22">
        <v>83.8</v>
      </c>
      <c r="K22" s="22">
        <v>77.3</v>
      </c>
      <c r="L22" s="22">
        <v>4</v>
      </c>
      <c r="M22" s="22">
        <v>11.9</v>
      </c>
      <c r="N22" s="22"/>
      <c r="O22" s="2">
        <v>88</v>
      </c>
      <c r="P22" s="22">
        <v>77</v>
      </c>
      <c r="Q22" s="2">
        <v>448</v>
      </c>
      <c r="R22" s="2">
        <v>30</v>
      </c>
      <c r="S22" s="2">
        <v>9.8000000000000007</v>
      </c>
      <c r="V22" s="12">
        <v>115</v>
      </c>
      <c r="W22" s="12">
        <v>50</v>
      </c>
      <c r="X22" s="2">
        <v>130</v>
      </c>
      <c r="Y22" s="2">
        <v>97</v>
      </c>
      <c r="Z22" s="2">
        <v>115</v>
      </c>
      <c r="AA22" s="2">
        <v>7.1</v>
      </c>
      <c r="AB22" s="2">
        <v>10</v>
      </c>
      <c r="AC22" s="2">
        <v>102</v>
      </c>
      <c r="AE22" s="2"/>
      <c r="AF22" s="2">
        <v>194.5</v>
      </c>
      <c r="AG22" s="2">
        <v>5.4</v>
      </c>
      <c r="AH22" s="2">
        <v>104</v>
      </c>
      <c r="AI22" s="2">
        <v>2682</v>
      </c>
      <c r="AJ22" s="2">
        <v>209</v>
      </c>
      <c r="AK22" s="2">
        <v>1774</v>
      </c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</row>
    <row r="23" spans="1:55" x14ac:dyDescent="0.25">
      <c r="A23" t="s">
        <v>20</v>
      </c>
      <c r="B23" s="6">
        <f t="shared" si="0"/>
        <v>1666.8516</v>
      </c>
      <c r="C23" s="25">
        <v>2.2000000000000002</v>
      </c>
      <c r="D23" s="9">
        <v>128.9</v>
      </c>
      <c r="E23" s="11">
        <v>115</v>
      </c>
      <c r="G23" s="2">
        <v>82.2</v>
      </c>
      <c r="H23" s="2">
        <v>11.7</v>
      </c>
      <c r="I23" s="22">
        <v>106</v>
      </c>
      <c r="J23" s="22">
        <v>85.7</v>
      </c>
      <c r="K23" s="22">
        <v>78.7</v>
      </c>
      <c r="L23" s="22">
        <v>4.5999999999999996</v>
      </c>
      <c r="M23" s="22">
        <v>12.1</v>
      </c>
      <c r="N23" s="22"/>
      <c r="O23" s="2">
        <v>104</v>
      </c>
      <c r="P23" s="22">
        <v>89</v>
      </c>
      <c r="Q23" s="2">
        <v>250</v>
      </c>
      <c r="R23" s="2">
        <v>38</v>
      </c>
      <c r="S23" s="2">
        <v>21</v>
      </c>
      <c r="V23" s="12">
        <v>109</v>
      </c>
      <c r="W23" s="12">
        <v>45</v>
      </c>
      <c r="X23" s="2">
        <v>117</v>
      </c>
      <c r="Y23" s="2">
        <v>99</v>
      </c>
      <c r="Z23" s="2">
        <v>109</v>
      </c>
      <c r="AA23" s="2">
        <v>7.3</v>
      </c>
      <c r="AB23" s="2">
        <v>8.1</v>
      </c>
      <c r="AC23" s="2">
        <v>100.3</v>
      </c>
      <c r="AE23" s="2"/>
      <c r="AF23" s="2">
        <v>2027.8</v>
      </c>
      <c r="AG23" s="2">
        <v>63.3</v>
      </c>
      <c r="AH23" s="2">
        <v>753</v>
      </c>
      <c r="AI23" s="2">
        <v>28392</v>
      </c>
      <c r="AJ23" s="2">
        <v>2628</v>
      </c>
      <c r="AK23" s="2">
        <v>16754</v>
      </c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</row>
    <row r="24" spans="1:55" x14ac:dyDescent="0.25">
      <c r="A24" t="s">
        <v>21</v>
      </c>
      <c r="B24" s="6">
        <f t="shared" si="0"/>
        <v>2744.259</v>
      </c>
      <c r="C24" s="25">
        <v>6.5</v>
      </c>
      <c r="D24" s="9">
        <v>117.6</v>
      </c>
      <c r="E24" s="11">
        <v>125</v>
      </c>
      <c r="G24" s="2">
        <v>71.400000000000006</v>
      </c>
      <c r="H24" s="2">
        <v>12.7</v>
      </c>
      <c r="I24" s="22">
        <v>103</v>
      </c>
      <c r="J24" s="22">
        <v>81.099999999999994</v>
      </c>
      <c r="K24" s="22">
        <v>74.8</v>
      </c>
      <c r="L24" s="22">
        <v>4.4000000000000004</v>
      </c>
      <c r="M24" s="22">
        <v>11.4</v>
      </c>
      <c r="N24" s="22"/>
      <c r="O24" s="2">
        <v>85</v>
      </c>
      <c r="P24" s="22">
        <v>79</v>
      </c>
      <c r="Q24" s="2">
        <v>358</v>
      </c>
      <c r="R24" s="2">
        <v>39</v>
      </c>
      <c r="S24" s="2">
        <v>16</v>
      </c>
      <c r="V24" s="12">
        <v>80</v>
      </c>
      <c r="W24" s="12">
        <v>50</v>
      </c>
      <c r="X24" s="2">
        <v>117</v>
      </c>
      <c r="Y24" s="2">
        <v>99</v>
      </c>
      <c r="Z24" s="2">
        <v>118</v>
      </c>
      <c r="AA24" s="2">
        <v>8.8000000000000007</v>
      </c>
      <c r="AB24" s="2">
        <v>9.6</v>
      </c>
      <c r="AC24" s="2">
        <v>101</v>
      </c>
      <c r="AE24" s="2"/>
      <c r="AF24" s="2">
        <v>3843.5</v>
      </c>
      <c r="AG24" s="2">
        <v>10.5</v>
      </c>
      <c r="AH24" s="2">
        <v>146</v>
      </c>
      <c r="AI24" s="2">
        <v>5258</v>
      </c>
      <c r="AJ24" s="2">
        <v>354</v>
      </c>
      <c r="AK24" s="2">
        <v>880</v>
      </c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</row>
    <row r="25" spans="1:55" x14ac:dyDescent="0.25">
      <c r="A25" t="s">
        <v>22</v>
      </c>
      <c r="B25" s="6">
        <f t="shared" si="0"/>
        <v>2638.0326</v>
      </c>
      <c r="C25" s="25">
        <v>2.4</v>
      </c>
      <c r="D25" s="9">
        <v>133.9</v>
      </c>
      <c r="E25" s="11">
        <v>118</v>
      </c>
      <c r="G25" s="2">
        <v>74.2</v>
      </c>
      <c r="H25" s="2">
        <v>7.3</v>
      </c>
      <c r="I25" s="22">
        <v>101</v>
      </c>
      <c r="J25" s="22">
        <v>83.8</v>
      </c>
      <c r="K25" s="22">
        <v>79.900000000000006</v>
      </c>
      <c r="L25" s="22">
        <v>3.7</v>
      </c>
      <c r="M25" s="22">
        <v>12.1</v>
      </c>
      <c r="N25" s="22"/>
      <c r="O25" s="2"/>
      <c r="P25" s="22"/>
      <c r="Q25" s="2"/>
      <c r="R25" s="2"/>
      <c r="S25" s="2"/>
      <c r="V25" s="12">
        <v>127</v>
      </c>
      <c r="W25" s="12">
        <v>53</v>
      </c>
      <c r="X25" s="2">
        <v>120</v>
      </c>
      <c r="Y25" s="2">
        <v>95</v>
      </c>
      <c r="Z25" s="2">
        <v>125</v>
      </c>
      <c r="AA25" s="2">
        <v>6.7</v>
      </c>
      <c r="AB25" s="2">
        <v>9.3000000000000007</v>
      </c>
      <c r="AC25" s="2">
        <v>102</v>
      </c>
      <c r="AE25" s="2"/>
      <c r="AF25" s="2">
        <v>3555.3</v>
      </c>
      <c r="AG25" s="2">
        <v>9.4</v>
      </c>
      <c r="AH25" s="2">
        <v>92</v>
      </c>
      <c r="AI25" s="2">
        <v>5018</v>
      </c>
      <c r="AJ25" s="2">
        <v>377</v>
      </c>
      <c r="AK25" s="2">
        <v>2341</v>
      </c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</row>
    <row r="26" spans="1:55" x14ac:dyDescent="0.25">
      <c r="A26" t="s">
        <v>23</v>
      </c>
      <c r="B26" s="6">
        <f t="shared" si="0"/>
        <v>11.264000000000001</v>
      </c>
      <c r="C26" s="25">
        <v>6.3</v>
      </c>
      <c r="D26" s="9">
        <v>138.80000000000001</v>
      </c>
      <c r="E26" s="11">
        <v>148</v>
      </c>
      <c r="G26" s="2">
        <v>70.400000000000006</v>
      </c>
      <c r="H26" s="2">
        <v>11.6</v>
      </c>
      <c r="I26" s="22">
        <v>117</v>
      </c>
      <c r="J26" s="22">
        <v>81.3</v>
      </c>
      <c r="K26" s="22">
        <v>71.2</v>
      </c>
      <c r="L26" s="22">
        <v>2.7</v>
      </c>
      <c r="M26" s="22">
        <v>8.4</v>
      </c>
      <c r="N26" s="22"/>
      <c r="O26" s="2"/>
      <c r="P26" s="22"/>
      <c r="Q26" s="2"/>
      <c r="R26" s="2"/>
      <c r="S26" s="2"/>
      <c r="V26" s="12">
        <v>67</v>
      </c>
      <c r="W26" s="12">
        <v>50</v>
      </c>
      <c r="X26" s="2">
        <v>137</v>
      </c>
      <c r="Y26" s="2">
        <v>114</v>
      </c>
      <c r="Z26" s="2">
        <v>112</v>
      </c>
      <c r="AA26" s="2">
        <v>9.6999999999999993</v>
      </c>
      <c r="AB26" s="2">
        <v>10.7</v>
      </c>
      <c r="AC26" s="2">
        <v>104</v>
      </c>
      <c r="AE26" s="2"/>
      <c r="AF26" s="2">
        <v>16</v>
      </c>
      <c r="AG26" s="2">
        <v>1.3</v>
      </c>
      <c r="AH26" s="2">
        <v>26.9</v>
      </c>
      <c r="AI26" s="2">
        <v>696</v>
      </c>
      <c r="AJ26" s="2">
        <v>87</v>
      </c>
      <c r="AK26" s="2">
        <v>77</v>
      </c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</row>
    <row r="27" spans="1:55" x14ac:dyDescent="0.25">
      <c r="B27" s="2"/>
      <c r="C27" s="2"/>
      <c r="D27" s="9"/>
      <c r="E27" s="11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V27" s="11"/>
      <c r="W27" s="11"/>
      <c r="X27" s="2"/>
      <c r="Y27" s="2"/>
      <c r="Z27" s="2"/>
      <c r="AA27" s="2"/>
      <c r="AB27" s="2"/>
      <c r="AC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Лист14</vt:lpstr>
      <vt:lpstr>Лист2</vt:lpstr>
      <vt:lpstr>Лист3</vt:lpstr>
      <vt:lpstr>Лист4</vt:lpstr>
      <vt:lpstr>Лист5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Настя</dc:creator>
  <cp:lastModifiedBy>User</cp:lastModifiedBy>
  <dcterms:created xsi:type="dcterms:W3CDTF">2015-05-16T12:53:56Z</dcterms:created>
  <dcterms:modified xsi:type="dcterms:W3CDTF">2015-06-20T09:40:22Z</dcterms:modified>
</cp:coreProperties>
</file>